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7875" tabRatio="725" activeTab="0"/>
  </bookViews>
  <sheets>
    <sheet name="SG_Ü1" sheetId="1" r:id="rId1"/>
    <sheet name="SG_Ü-2 " sheetId="2" r:id="rId2"/>
    <sheet name="SG_Ü3" sheetId="3" r:id="rId3"/>
    <sheet name="LSG_Ü-4" sheetId="4" r:id="rId4"/>
    <sheet name="LSG_Ü-5" sheetId="5" r:id="rId5"/>
    <sheet name="Tab_1.1" sheetId="6" r:id="rId6"/>
    <sheet name="Tab._1.2.1" sheetId="7" r:id="rId7"/>
    <sheet name="Tab._1.2.2" sheetId="8" r:id="rId8"/>
    <sheet name="Tab._1.2.3 " sheetId="9" r:id="rId9"/>
    <sheet name="Tab_1.3" sheetId="10" r:id="rId10"/>
    <sheet name="Tab._1.4.1" sheetId="11" r:id="rId11"/>
    <sheet name="Tab._1.4.2" sheetId="12" r:id="rId12"/>
    <sheet name="Tab._1.4.3 " sheetId="13" r:id="rId13"/>
    <sheet name="Tab_2.1" sheetId="14" r:id="rId14"/>
    <sheet name="Tab._2.2" sheetId="15" r:id="rId15"/>
    <sheet name="Tab._2.3 " sheetId="16" r:id="rId16"/>
    <sheet name="Tab._2.4.1" sheetId="17" r:id="rId17"/>
    <sheet name="Tab._2.4.2" sheetId="18" r:id="rId18"/>
  </sheets>
  <externalReferences>
    <externalReference r:id="rId21"/>
  </externalReferences>
  <definedNames>
    <definedName name="_8._Von_den_Arbeitsgerichten_im_Urteilsverfahren_erledigte_Klagen_1993_nach_Streitgegenständen">'[1]Tabelle 20'!#REF!</definedName>
    <definedName name="_9._Verfahren_vor_den_Landesarbeitsgerichten_in_Bayern_seit_1989">'[1]Tabelle 20'!#REF!</definedName>
    <definedName name="_xlnm.Print_Area" localSheetId="3">'LSG_Ü-4'!$A$1:$L$45</definedName>
    <definedName name="_xlnm.Print_Area" localSheetId="4">'LSG_Ü-5'!$A$1:$L$47</definedName>
    <definedName name="_xlnm.Print_Area" localSheetId="0">'SG_Ü1'!$A$1:$L$51</definedName>
    <definedName name="_xlnm.Print_Area" localSheetId="1">'SG_Ü-2 '!$A$1:$L$46</definedName>
    <definedName name="_xlnm.Print_Area" localSheetId="2">'SG_Ü3'!$A$1:$L$46</definedName>
    <definedName name="_xlnm.Print_Area" localSheetId="6">'Tab._1.2.1'!$A$1:$K$49</definedName>
    <definedName name="_xlnm.Print_Area" localSheetId="7">'Tab._1.2.2'!$A$1:$H$22</definedName>
    <definedName name="_xlnm.Print_Area" localSheetId="8">'Tab._1.2.3 '!$A$1:$K$43</definedName>
    <definedName name="_xlnm.Print_Area" localSheetId="10">'Tab._1.4.1'!$A$1:$K$45</definedName>
    <definedName name="_xlnm.Print_Area" localSheetId="11">'Tab._1.4.2'!$A$1:$F$20</definedName>
    <definedName name="_xlnm.Print_Area" localSheetId="12">'Tab._1.4.3 '!$A$1:$K$43</definedName>
    <definedName name="_xlnm.Print_Area" localSheetId="14">'Tab._2.2'!$A$1:$I$51</definedName>
    <definedName name="_xlnm.Print_Area" localSheetId="15">'Tab._2.3 '!$A$1:$I$40</definedName>
    <definedName name="_xlnm.Print_Area" localSheetId="16">'Tab._2.4.1'!$A$1:$F$34</definedName>
    <definedName name="_xlnm.Print_Area" localSheetId="17">'Tab._2.4.2'!$A$1:$D$28</definedName>
    <definedName name="_xlnm.Print_Area" localSheetId="5">'Tab_1.1'!$A$1:$H$43</definedName>
    <definedName name="_xlnm.Print_Area" localSheetId="9">'Tab_1.3'!$A$1:$H$45</definedName>
    <definedName name="_xlnm.Print_Area" localSheetId="13">'Tab_2.1'!$A$1:$J$46</definedName>
  </definedNames>
  <calcPr fullCalcOnLoad="1"/>
</workbook>
</file>

<file path=xl/sharedStrings.xml><?xml version="1.0" encoding="utf-8"?>
<sst xmlns="http://schemas.openxmlformats.org/spreadsheetml/2006/main" count="1093" uniqueCount="373">
  <si>
    <t>Augsburg</t>
  </si>
  <si>
    <t>Bayreuth</t>
  </si>
  <si>
    <t>München</t>
  </si>
  <si>
    <t>Würzburg</t>
  </si>
  <si>
    <t>Anzahl</t>
  </si>
  <si>
    <t>%</t>
  </si>
  <si>
    <t>Regens-
burg</t>
  </si>
  <si>
    <t>Erledigte Verfahren insgesamt</t>
  </si>
  <si>
    <t>dav.</t>
  </si>
  <si>
    <t>mehr als   3 bis einschl.   6 Monate</t>
  </si>
  <si>
    <t>Durchschnittliche Dauer je Verfahren</t>
  </si>
  <si>
    <t>Verfahrensdauer</t>
  </si>
  <si>
    <t>Stand der Erledigung</t>
  </si>
  <si>
    <t>______</t>
  </si>
  <si>
    <t>1) Einschließlich Bestandsbereinigung. - 2) Ohne Abgaben innerhalb des Gerichts. - 3) Einschließlich Bestandsbereinigung innerhalb des Berichtsjahres.</t>
  </si>
  <si>
    <t xml:space="preserve">    in Monaten </t>
  </si>
  <si>
    <t>Plausibilität</t>
  </si>
  <si>
    <t>insges</t>
  </si>
  <si>
    <t xml:space="preserve"> </t>
  </si>
  <si>
    <t>Bayern insgesamt</t>
  </si>
  <si>
    <t>Lfd.
Nr.</t>
  </si>
  <si>
    <t>Regensburg</t>
  </si>
  <si>
    <t>Nürnberg</t>
  </si>
  <si>
    <t>a) nach der Art</t>
  </si>
  <si>
    <t>B. Art der Erledigung</t>
  </si>
  <si>
    <t>1.1.1 Geschäftsentwicklung mit Vergleich zum Vorjahr</t>
  </si>
  <si>
    <t>Kenn-
zahl</t>
  </si>
  <si>
    <t xml:space="preserve">x  </t>
  </si>
  <si>
    <t>ins-
gesamt</t>
  </si>
  <si>
    <t>Verfahren</t>
  </si>
  <si>
    <t>Anträge auf Bewilligung von</t>
  </si>
  <si>
    <t xml:space="preserve">    Prozesskostenhilfe</t>
  </si>
  <si>
    <t>26+27+29</t>
  </si>
  <si>
    <t>Zahlen für das Schaubild Nr. 4</t>
  </si>
  <si>
    <t>18,8</t>
  </si>
  <si>
    <t xml:space="preserve">1.1 Geschäftsentwicklung der Klageverfahren </t>
  </si>
  <si>
    <t>Landshut</t>
  </si>
  <si>
    <t>Sozialgerichte</t>
  </si>
  <si>
    <t>Endurteil</t>
  </si>
  <si>
    <t>sonstiges Endurteil</t>
  </si>
  <si>
    <t>Verweisung an ein Gericht einer anderen</t>
  </si>
  <si>
    <t xml:space="preserve">    Gerichtsbarkeit</t>
  </si>
  <si>
    <t>übereinstimmende Erledigungserklärung</t>
  </si>
  <si>
    <t>angenommenes Anerkenntnis</t>
  </si>
  <si>
    <t>Zurücknahme</t>
  </si>
  <si>
    <t>A. Art des Verfahrens</t>
  </si>
  <si>
    <t>Klagen</t>
  </si>
  <si>
    <t>Augs-
burg</t>
  </si>
  <si>
    <t>Bay-
reuth</t>
  </si>
  <si>
    <t>Lands-
hut</t>
  </si>
  <si>
    <t>Mün-
chen</t>
  </si>
  <si>
    <t>Nürn-
berg</t>
  </si>
  <si>
    <t>Würz-
burg</t>
  </si>
  <si>
    <t>Endurteil mit zugelassener Berufung</t>
  </si>
  <si>
    <t>Endurteil mit zugelassener Revision</t>
  </si>
  <si>
    <t>b) Kläger</t>
  </si>
  <si>
    <t>endeten mit</t>
  </si>
  <si>
    <t>Die durch Urteil oder Gerichtsbescheid</t>
  </si>
  <si>
    <t>C. Ausgang des Verfahrens</t>
  </si>
  <si>
    <t>teilweisem Obsiegen/Unterliegen</t>
  </si>
  <si>
    <t>Unterliegen</t>
  </si>
  <si>
    <t>Obsiegen</t>
  </si>
  <si>
    <t>erledigten Verfahren, an denen Versicherte</t>
  </si>
  <si>
    <t>oder Leistungsberechtigte beteiligt waren,</t>
  </si>
  <si>
    <t xml:space="preserve">    reicht durch</t>
  </si>
  <si>
    <t>Die erledigten Verfahren wurden einge-</t>
  </si>
  <si>
    <t xml:space="preserve">     Versicherte oder Leistungsberechtigte</t>
  </si>
  <si>
    <t xml:space="preserve">     Behörden, Körperschaften oder</t>
  </si>
  <si>
    <t xml:space="preserve">          Anstalten des öffentlichen Rechts</t>
  </si>
  <si>
    <t>auf sonstige Art</t>
  </si>
  <si>
    <t xml:space="preserve">                    bis einschl.   3 Monate</t>
  </si>
  <si>
    <t>mehr als   6 bis einschl.  12 Monate</t>
  </si>
  <si>
    <t>mehr als  12 bis einschl. 18 Monate</t>
  </si>
  <si>
    <t>mehr als  18 bis einschl. 24 Monate</t>
  </si>
  <si>
    <t>mehr als  24 bis einschl. 36 Monate</t>
  </si>
  <si>
    <t>mehr als  36 bis einschl. 48 Monate</t>
  </si>
  <si>
    <t>mehr als 48 Monate</t>
  </si>
  <si>
    <t>1.2.2  Dauer der Anhängigkeit</t>
  </si>
  <si>
    <t>Von den erledigten Verfahren</t>
  </si>
  <si>
    <t>insgesamt waren anhängig</t>
  </si>
  <si>
    <t>neuen Bundesländer</t>
  </si>
  <si>
    <t>Streitigkeiten nach dem SGB XII und</t>
  </si>
  <si>
    <t>nach dem Asylbewerberleistungsgesetz</t>
  </si>
  <si>
    <t>(Summe der Sachgebiete 090 bis 092)</t>
  </si>
  <si>
    <t>092 Streitigkeiten nach dem Asyl-</t>
  </si>
  <si>
    <t>091 Streitigkeiten nach dem SGB XII</t>
  </si>
  <si>
    <t>090 Streitigkeiten nach dem SGB XII</t>
  </si>
  <si>
    <t xml:space="preserve">    bewerberleistungsgesetz</t>
  </si>
  <si>
    <t>Versorgungs- und Entschädigungsrecht</t>
  </si>
  <si>
    <t>110 Verfahren zur Feststellung der</t>
  </si>
  <si>
    <t>(Summe der Sachgebiete 130-133)</t>
  </si>
  <si>
    <t>Sonstiges</t>
  </si>
  <si>
    <t>130 Sonstiges</t>
  </si>
  <si>
    <t>132 Erziehungs- und Elterngeldrecht</t>
  </si>
  <si>
    <t>102 Landesblindengeld</t>
  </si>
  <si>
    <t>080 Angelegenheiten nach dem SGB II</t>
  </si>
  <si>
    <t>070 Angelegenheiten der Bundes-</t>
  </si>
  <si>
    <t>010 Krankenversicherung</t>
  </si>
  <si>
    <t>020 Vertrags(zahn)arztangelegenheiten</t>
  </si>
  <si>
    <t>060 Zusatz- und Sonderversorgung der</t>
  </si>
  <si>
    <t xml:space="preserve">      und nach dem Asylbewerber-</t>
  </si>
  <si>
    <t xml:space="preserve">      leistungsgesetz</t>
  </si>
  <si>
    <t>Behinderung nach SGB IX</t>
  </si>
  <si>
    <t>133 Angelegenheiten nach § 6a BKGG</t>
  </si>
  <si>
    <t>131 Kindergeldrecht ohne § 6a BKGG</t>
  </si>
  <si>
    <t>100 Versorg.- u. Entschädigungsrecht</t>
  </si>
  <si>
    <t xml:space="preserve">   (Summe der Sachgebiete 100-102)</t>
  </si>
  <si>
    <t>agentur für Arbeit</t>
  </si>
  <si>
    <t>050 Rentenversicherung</t>
  </si>
  <si>
    <t>040 Unfallversicherung</t>
  </si>
  <si>
    <t>030 Pflegeversicherung</t>
  </si>
  <si>
    <t>101 Soziales Entschädigungsrecht</t>
  </si>
  <si>
    <t>Anteil
in %</t>
  </si>
  <si>
    <t>durch Urteil erledigte
Verfahren</t>
  </si>
  <si>
    <t>Veränderung zum Vorjahr</t>
  </si>
  <si>
    <t>1.1.2 Geschäftsentwicklung nach Gerichten</t>
  </si>
  <si>
    <t>Sozialgericht</t>
  </si>
  <si>
    <t>1.2 Erledigte Klageverfahren</t>
  </si>
  <si>
    <t xml:space="preserve">b) Kläger oder Antragsteller </t>
  </si>
  <si>
    <t xml:space="preserve">     Vertragsärzte oder Vertragszahnärzte</t>
  </si>
  <si>
    <t xml:space="preserve">     Sonstige</t>
  </si>
  <si>
    <t>instanzbeendender Gerichtsbescheid</t>
  </si>
  <si>
    <t>gerichtlicher Vergleich</t>
  </si>
  <si>
    <t>Verweisung an ein anderes Sozialgericht</t>
  </si>
  <si>
    <t>Verbindung mit einer anderen Sache</t>
  </si>
  <si>
    <t>Unterbrechung, Ruhen oder Aussetzung</t>
  </si>
  <si>
    <t>es waren anhängig</t>
  </si>
  <si>
    <t>erledigte Verfahren
insgesamt</t>
  </si>
  <si>
    <t>durch Gerichtsbescheid
erledigte Verfahren</t>
  </si>
  <si>
    <t>1.2.3  Sachgebiete nach Gerichten</t>
  </si>
  <si>
    <t>1.2.1  Art des Verfahrens, Art der Erledigung, Ausgang des Verfahrens nach Gerichten</t>
  </si>
  <si>
    <t>Unerledigte Verfahren zu Beginn des</t>
  </si>
  <si>
    <t xml:space="preserve">    Berichtszeitraumes 1)</t>
  </si>
  <si>
    <r>
      <t xml:space="preserve">Neuzugänge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</si>
  <si>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Erledigte Verfahren </t>
    </r>
    <r>
      <rPr>
        <vertAlign val="superscript"/>
        <sz val="9"/>
        <rFont val="Arial"/>
        <family val="2"/>
      </rPr>
      <t>2)</t>
    </r>
  </si>
  <si>
    <t>Unerledigte Verfahren am Ende des</t>
  </si>
  <si>
    <r>
      <t xml:space="preserve">    Berichtszeitraumes </t>
    </r>
    <r>
      <rPr>
        <vertAlign val="superscript"/>
        <sz val="9"/>
        <rFont val="Arial"/>
        <family val="2"/>
      </rPr>
      <t>3)</t>
    </r>
  </si>
  <si>
    <r>
      <t xml:space="preserve">Unerledigte
Verfahren
zu Jahres-
beginn </t>
    </r>
    <r>
      <rPr>
        <vertAlign val="superscript"/>
        <sz val="9"/>
        <rFont val="Arial"/>
        <family val="2"/>
      </rPr>
      <t>1)</t>
    </r>
  </si>
  <si>
    <r>
      <t xml:space="preserve">Neuzu-
gänge </t>
    </r>
    <r>
      <rPr>
        <vertAlign val="superscript"/>
        <sz val="9"/>
        <rFont val="Arial"/>
        <family val="2"/>
      </rPr>
      <t>2)</t>
    </r>
  </si>
  <si>
    <r>
      <t xml:space="preserve">Erledigte
Verfahren </t>
    </r>
    <r>
      <rPr>
        <vertAlign val="superscript"/>
        <sz val="9"/>
        <rFont val="Arial"/>
        <family val="2"/>
      </rPr>
      <t>2)</t>
    </r>
  </si>
  <si>
    <r>
      <t xml:space="preserve">Unerledigte
Verfahren
am Jahres-
ende </t>
    </r>
    <r>
      <rPr>
        <vertAlign val="superscript"/>
        <sz val="9"/>
        <rFont val="Arial"/>
        <family val="2"/>
      </rPr>
      <t>3)</t>
    </r>
  </si>
  <si>
    <t>14,6</t>
  </si>
  <si>
    <t>18,1</t>
  </si>
  <si>
    <t>1. Verfahren vor den Sozialgerichten in Bayern 2010</t>
  </si>
  <si>
    <t>1.3 Geschäftsentwicklung der Verfahren zur Gewährung von einstweiligem Rechtsschutz</t>
  </si>
  <si>
    <t>1.3.1 Geschäftsentwicklung mit Vergleich zum Vorjahr</t>
  </si>
  <si>
    <t>1.3.2 Geschäftsentwicklung nach Gerichten</t>
  </si>
  <si>
    <t>1.4 Erledigte Verfahren zur Gewährung von einstweiligem Rechtsschutz</t>
  </si>
  <si>
    <t>1.4.1  Art des Verfahrens, Art der Erledigung, Ausgang des Verfahrens nach Gerichten</t>
  </si>
  <si>
    <t>Anträge auf Gewährung von einst-</t>
  </si>
  <si>
    <t>weiligen Rechtsschutz</t>
  </si>
  <si>
    <t>Beschluss</t>
  </si>
  <si>
    <t>1.4.2  Dauer der Anhängigkeit</t>
  </si>
  <si>
    <t>durch Beschluss
erledigte Verfahren</t>
  </si>
  <si>
    <t xml:space="preserve">    insgesamt waren anhängig</t>
  </si>
  <si>
    <t xml:space="preserve">                    bis einschließlich    1 Monat</t>
  </si>
  <si>
    <t>mehr als   1 bis einschließlich   2 Monate</t>
  </si>
  <si>
    <t>mehr als   2 bis einschließlich   3 Monate</t>
  </si>
  <si>
    <t>mehr als  3 bis einschließlich   6 Monate</t>
  </si>
  <si>
    <t>mehr als  6 bis einschließlich 12 Monate</t>
  </si>
  <si>
    <t>mehr als 12 Monate</t>
  </si>
  <si>
    <t xml:space="preserve">Durchschnittliche Dauer je Verfahren in Monaten </t>
  </si>
  <si>
    <t>1.4.3  Sachgebiete nach Gerichten</t>
  </si>
  <si>
    <t>Sachgebiet</t>
  </si>
  <si>
    <t xml:space="preserve">    neuen Bundesländer</t>
  </si>
  <si>
    <t xml:space="preserve">    agentur für Arbeit</t>
  </si>
  <si>
    <t xml:space="preserve">    nach dem Asylbewerberleistungsgesetz</t>
  </si>
  <si>
    <t xml:space="preserve">    (Summe der Sachgebiete 090 bis 092)</t>
  </si>
  <si>
    <t xml:space="preserve">       und nach dem Asylbewerber-</t>
  </si>
  <si>
    <t xml:space="preserve">       leistungsgesetz</t>
  </si>
  <si>
    <t xml:space="preserve">       bewerberleistungsgesetz</t>
  </si>
  <si>
    <t xml:space="preserve">    Behinderung nach SGB IX</t>
  </si>
  <si>
    <t>1,3</t>
  </si>
  <si>
    <t>1,8</t>
  </si>
  <si>
    <t>1) Einschließlich Bestandsbereinigung. - 2) Ohne Abgaben innerhalb des Gerichts. - 3) Einschließlich Bestandsbereinigung innerhalb des</t>
  </si>
  <si>
    <t xml:space="preserve">    Berichtsjahres.</t>
  </si>
  <si>
    <t>2. Verfahren vor dem Landessozialgericht in Bayern 2010</t>
  </si>
  <si>
    <t>2.1 Geschäftsentwicklung aller Verfahrensarten mit Vergleich zum Vorjahreszeitraum</t>
  </si>
  <si>
    <t>Verfahrensart</t>
  </si>
  <si>
    <t>Unerledigte Verfahren 
zu Beginn des 
Berichts-
zeitraums</t>
  </si>
  <si>
    <t>Zugänge</t>
  </si>
  <si>
    <t>Erledigte
Verfahren</t>
  </si>
  <si>
    <t>Unerledigte
Verfahren 
am Ende 
des 
Berichts-
zeitraums</t>
  </si>
  <si>
    <t xml:space="preserve"> Durch-
schnittliche
Dauer je
Verfahren
in
Monaten.</t>
  </si>
  <si>
    <t>Veränderung gegenüber dem
Vergleichszeitraum des Vorjahres</t>
  </si>
  <si>
    <t>Erledigte</t>
  </si>
  <si>
    <t>absolut</t>
  </si>
  <si>
    <t>in %</t>
  </si>
  <si>
    <t xml:space="preserve"> Berufungsverfahren</t>
  </si>
  <si>
    <t xml:space="preserve"> Verfahren im einstweiligen Rechtsschutz </t>
  </si>
  <si>
    <t>2,4</t>
  </si>
  <si>
    <t xml:space="preserve"> Beschwerden gegen Entscheidungen über die Gewährung von einstweiligem Rechtsschutz</t>
  </si>
  <si>
    <t>1,9</t>
  </si>
  <si>
    <t xml:space="preserve"> Beschwerdeverfahren ohne Beschwerden gegen Entscheidungen über die Gewährung von einstweiligem Rechtsschutz</t>
  </si>
  <si>
    <t>5,8</t>
  </si>
  <si>
    <t xml:space="preserve">   </t>
  </si>
  <si>
    <t xml:space="preserve"> Erstinstanzliche Klageverfahren </t>
  </si>
  <si>
    <t>14,4</t>
  </si>
  <si>
    <t xml:space="preserve"> Verfahren zur Gewährung von einstweiligem Rechtsschutz gem. § 29 SGG</t>
  </si>
  <si>
    <t>2.2 Erledigte Verfahren nach Art des Verfahrens, Art der Erledigung, Ausgang des Verfahrens</t>
  </si>
  <si>
    <t>Berufungs-verfahren</t>
  </si>
  <si>
    <t>Verfahren
im einst-
weiligen
Rechts-
schutz</t>
  </si>
  <si>
    <t>Beschwer-
den gegen
Entsch. ü.
Gewährung
 von RS</t>
  </si>
  <si>
    <t>Beschwerde-
verfahren
ohne Beschw.
von RS 1)</t>
  </si>
  <si>
    <t>erstin-
stanzliche
Klage-
verfahren</t>
  </si>
  <si>
    <t>einst-
weiliger
Rechts-
schutz
§ 29 SGG</t>
  </si>
  <si>
    <t>A. Rechtsmittelführer oder Antragsteller</t>
  </si>
  <si>
    <t>Die erledigten Verfahren wurden eingereicht</t>
  </si>
  <si>
    <t xml:space="preserve">    durch Kläger der 1. Instanz</t>
  </si>
  <si>
    <t>Versicherte oder Leistungsberechtigte</t>
  </si>
  <si>
    <t>Vertragsärzte oder Vertragszahnärzte</t>
  </si>
  <si>
    <t>Behörden, Körperschaften oder</t>
  </si>
  <si>
    <t>Sonstige</t>
  </si>
  <si>
    <t>durch Beklagte 1. Instanz</t>
  </si>
  <si>
    <t>Beigeladener</t>
  </si>
  <si>
    <t>Urteil</t>
  </si>
  <si>
    <t>Urteil mit zugelassener Revision</t>
  </si>
  <si>
    <t>Zurücknahme des Rechtsmittels</t>
  </si>
  <si>
    <t>Zurücknahme der Klage/des Antrags</t>
  </si>
  <si>
    <t>Verweisung an ein anderes Gericht</t>
  </si>
  <si>
    <t>Die durch Urteil oder Beschluss erledigten</t>
  </si>
  <si>
    <t xml:space="preserve">   Verfahren endeten mit</t>
  </si>
  <si>
    <t>dar.</t>
  </si>
  <si>
    <t>Stattgabe</t>
  </si>
  <si>
    <t>teilw. Stattgabe/teilw. Zurückweisung</t>
  </si>
  <si>
    <t>Zurückweisung</t>
  </si>
  <si>
    <t>Verwerfung nach § 158 S. 2 SGG</t>
  </si>
  <si>
    <t>2.3  Erledigte Verfahren nach Sachgebieten</t>
  </si>
  <si>
    <t>Beschwerde-
verfahren
ohne Beschw.
von RS</t>
  </si>
  <si>
    <t>2.4 Dauer der Verfahren</t>
  </si>
  <si>
    <t>2.4.1 Berufungsverfahren, Beschwerde- und erstinstanzliche Verfahren nach Dauer der Anhängigkeit</t>
  </si>
  <si>
    <t>(ohne Verfahren im einstweiligen Rechtsschutz)</t>
  </si>
  <si>
    <t>Beschwerden
gegen
Entscheidungen
über die
Gewährung von
einstweiligem
Rechtsschutz</t>
  </si>
  <si>
    <t>Beschwerde-
verfahren ohne
Entscheidungen
über die
Gewährung von
einstweiligem
Rechtsschutz</t>
  </si>
  <si>
    <t>mehr als  48 bis einschl. 60 Monate</t>
  </si>
  <si>
    <t>mehr als 60 Monate</t>
  </si>
  <si>
    <t>Von den durch Urteil/Beschluss</t>
  </si>
  <si>
    <t>erledigten Verfahren waren anhängig</t>
  </si>
  <si>
    <t xml:space="preserve">                    bis einschl.   6 Monate</t>
  </si>
  <si>
    <t>22,5</t>
  </si>
  <si>
    <t>5,9</t>
  </si>
  <si>
    <t>16,7</t>
  </si>
  <si>
    <t>2.4.2  Verfahren im einstweiligen Rechtsschutz nach Dauer der Anhängigkeit</t>
  </si>
  <si>
    <t>Verfahren im
einstweiligen
Rechtsschutz</t>
  </si>
  <si>
    <t>einstweiliger
Rechtsschutz
§ 29 SGG</t>
  </si>
  <si>
    <t xml:space="preserve">                    bis einschl.   1 Monate</t>
  </si>
  <si>
    <t>mehr als   1 bis einschl.   2 Monate</t>
  </si>
  <si>
    <t>mehr als   2 bis einschl.   3 Monate</t>
  </si>
  <si>
    <t>2,6</t>
  </si>
  <si>
    <t>2,1</t>
  </si>
  <si>
    <t xml:space="preserve">    Anstalten des öffentlichen Rechts</t>
  </si>
  <si>
    <t xml:space="preserve">   sonstiges Endurteil</t>
  </si>
  <si>
    <t xml:space="preserve">    Verfahren, an denen Versicherte oder</t>
  </si>
  <si>
    <t xml:space="preserve">    Leistungsberechtigte beteiligt waren,</t>
  </si>
  <si>
    <t>Urteil mit nicht zugelassener Revision/</t>
  </si>
  <si>
    <t>Übersicht 1</t>
  </si>
  <si>
    <t>Verfahren vor den Sozialgerichten seit 2001: Klageverfahren</t>
  </si>
  <si>
    <t>Geschäftsentwicklung der Klageverfahren</t>
  </si>
  <si>
    <t>Unerledigte Klagen zu Jahresbeginn</t>
  </si>
  <si>
    <t>eingegangene Klagen</t>
  </si>
  <si>
    <t>erledigte Klagen</t>
  </si>
  <si>
    <t>Unerledigte Klagen am Jahresende</t>
  </si>
  <si>
    <t>Erledigte Klageverfahren nach Dauer</t>
  </si>
  <si>
    <t>Dauer</t>
  </si>
  <si>
    <t>unter 3 Monate</t>
  </si>
  <si>
    <t>unter 6 Monate 1)</t>
  </si>
  <si>
    <t>6 Monate bis unter 12 Monate</t>
  </si>
  <si>
    <t>12 Monate bis unter 18 Monate</t>
  </si>
  <si>
    <t>18 Monate bis unter 24 Monate</t>
  </si>
  <si>
    <t>24 Monate und mehr</t>
  </si>
  <si>
    <t xml:space="preserve">Durchschnittliche Dauer der </t>
  </si>
  <si>
    <t>Verfahren in Monaten</t>
  </si>
  <si>
    <t>Erledigte Klageverfahren nach Art der Erledigung</t>
  </si>
  <si>
    <t>Art der Erledigung</t>
  </si>
  <si>
    <t>Entscheidung</t>
  </si>
  <si>
    <t>übereinstimmende Erledigungs</t>
  </si>
  <si>
    <t xml:space="preserve">    erklärung</t>
  </si>
  <si>
    <t>Verweisung an ein anderes</t>
  </si>
  <si>
    <t xml:space="preserve">    Sozialgericht</t>
  </si>
  <si>
    <t xml:space="preserve">Unterbrechung, Ruhen, Aussetzung </t>
  </si>
  <si>
    <t xml:space="preserve">   oder Nichtbetrieb des Verfahrens</t>
  </si>
  <si>
    <t>__________</t>
  </si>
  <si>
    <t>1) Ab dem Berichtsjahr 2009 werden andere Zeiträume ausgewertet, siehe Tabelle 1.4.2.</t>
  </si>
  <si>
    <t>Übersicht 2</t>
  </si>
  <si>
    <t>Verfahren vor den Sozialgerichten in Bayern seit 2003: Klageverfahren</t>
  </si>
  <si>
    <t>Erledigte Klageverfahren nach Sachgebieten</t>
  </si>
  <si>
    <t>lfd.
Nr.</t>
  </si>
  <si>
    <t>Sachgebiete</t>
  </si>
  <si>
    <t xml:space="preserve">x </t>
  </si>
  <si>
    <t>010</t>
  </si>
  <si>
    <t>Krankenversicherung</t>
  </si>
  <si>
    <t>020</t>
  </si>
  <si>
    <t>Vertrags(zahn)arztangelegenheiten</t>
  </si>
  <si>
    <t>030</t>
  </si>
  <si>
    <t>Pflegeversicherung</t>
  </si>
  <si>
    <t>040</t>
  </si>
  <si>
    <t>Unfallversicherung</t>
  </si>
  <si>
    <t>050</t>
  </si>
  <si>
    <t>Rentenversicherung</t>
  </si>
  <si>
    <t>für Arbeiter</t>
  </si>
  <si>
    <t>für Angestellte</t>
  </si>
  <si>
    <t>Knappschaftsversicherung</t>
  </si>
  <si>
    <t>Alterssicherung für Landwirte</t>
  </si>
  <si>
    <t>060</t>
  </si>
  <si>
    <t>Zusatz- und Sonderversorgung der</t>
  </si>
  <si>
    <t>070</t>
  </si>
  <si>
    <t>Angelegenheiten der Bundesagentur</t>
  </si>
  <si>
    <t xml:space="preserve">    für Arbeit</t>
  </si>
  <si>
    <t>080</t>
  </si>
  <si>
    <t>Angelegenheiten nach dem SGB II</t>
  </si>
  <si>
    <t>090</t>
  </si>
  <si>
    <t>Streitigkeiten nach dem SGB XII</t>
  </si>
  <si>
    <t xml:space="preserve">   und nach dem Asylbewerber-</t>
  </si>
  <si>
    <t xml:space="preserve">   leistungsgesetz</t>
  </si>
  <si>
    <t>091</t>
  </si>
  <si>
    <t>092</t>
  </si>
  <si>
    <t>Streitigkeiten nach dem Asyl-</t>
  </si>
  <si>
    <t>(Summe der Sachgebiete 100-102)</t>
  </si>
  <si>
    <t>Versorg.- u. Entschädigungsrecht</t>
  </si>
  <si>
    <t>Soziales Entschädigungsrecht</t>
  </si>
  <si>
    <t>Landesblindengeld</t>
  </si>
  <si>
    <t>Verfahren zur Feststellung der</t>
  </si>
  <si>
    <t>Kindergeldrecht ohne § 6a BKGG</t>
  </si>
  <si>
    <t>Erziehungs- und Elterngeldrecht</t>
  </si>
  <si>
    <t>Angelegenheiten nach § 6a BKGG</t>
  </si>
  <si>
    <t>Übersicht 3</t>
  </si>
  <si>
    <t>Verfahren vor den Sozialgerichten seit 2001: Verfahren im einstweiligen Rechtsschutz</t>
  </si>
  <si>
    <t>Geschäftsentwicklung</t>
  </si>
  <si>
    <t>Unerledigte Anträge zu Jahresbeginn</t>
  </si>
  <si>
    <t>eingegangene Anträge</t>
  </si>
  <si>
    <t>erledigte Anträge</t>
  </si>
  <si>
    <t>Unerledigte Anträge am Jahresende</t>
  </si>
  <si>
    <t>Erledigte Beschlüsse und sonstiger Geschäftsanfall</t>
  </si>
  <si>
    <t>Art des Geschäftsanfalls</t>
  </si>
  <si>
    <t>Beschlüsse</t>
  </si>
  <si>
    <t>beschwerdefähige Beschlüsse</t>
  </si>
  <si>
    <t xml:space="preserve">     darunter</t>
  </si>
  <si>
    <t xml:space="preserve">     Gegenstandswertfestsetzungen</t>
  </si>
  <si>
    <t xml:space="preserve">     Kostenentscheidungen</t>
  </si>
  <si>
    <t>nicht beschwerdefähige Beschlüsse</t>
  </si>
  <si>
    <t>Sonstiger Geschäftsanfall</t>
  </si>
  <si>
    <t>Eingegangene Amts- und</t>
  </si>
  <si>
    <t xml:space="preserve">    Rechtshilfeersuchen</t>
  </si>
  <si>
    <t>sonstige (SF-)Verfahren</t>
  </si>
  <si>
    <t>Kostensachen</t>
  </si>
  <si>
    <t xml:space="preserve">Verfahren vor den Sozialgerichten seit 2000: </t>
  </si>
  <si>
    <t>Anträge auf Bewilligung von Prozesskostenhilfe in Klageverfahren und Verfahren im einstweiligen Rechtsschutz</t>
  </si>
  <si>
    <t>Eingegangene Anträge auf Bewilli-</t>
  </si>
  <si>
    <t xml:space="preserve">   gung von Prozesskostenhilfe</t>
  </si>
  <si>
    <t>Erledigte Anträge auf Bewilligung</t>
  </si>
  <si>
    <t xml:space="preserve">   von Prozesskostenhilfe</t>
  </si>
  <si>
    <t>dav. im Klageverfahren</t>
  </si>
  <si>
    <t>SG 1.2</t>
  </si>
  <si>
    <t xml:space="preserve">        im einstweiligen Rechtsschutz</t>
  </si>
  <si>
    <t>SG 2.2</t>
  </si>
  <si>
    <t xml:space="preserve">Von den erledigten Anträgen </t>
  </si>
  <si>
    <t xml:space="preserve">   hatten Erfolg</t>
  </si>
  <si>
    <t>Übersicht 4</t>
  </si>
  <si>
    <t>Verfahren vor dem Landessozialgericht seit 2000</t>
  </si>
  <si>
    <t>Geschäftsentwicklung der Berufungsverfahren</t>
  </si>
  <si>
    <t>Unerledigte zu Jahresbeginn</t>
  </si>
  <si>
    <t>eingegangene Verfahren</t>
  </si>
  <si>
    <t>erledigte Verfahren</t>
  </si>
  <si>
    <t>Unerledigte am Jahresende</t>
  </si>
  <si>
    <t>Geschäftsentwicklung der Verfahren im einstweiligen Rechtsschutz</t>
  </si>
  <si>
    <t xml:space="preserve">Geschäftsentwicklung der Verfahren in Beschwerden gegen Entscheidungen über </t>
  </si>
  <si>
    <t>die Gewährung von einstweiligem Rechtsschutz</t>
  </si>
  <si>
    <t>Geschäftsentwicklung der Nichtzulassungs- und der sonstigen Beschwerden</t>
  </si>
  <si>
    <t>Übersicht 5</t>
  </si>
  <si>
    <t>Verfahren vor dem Landessozialgericht in Bayern seit 2002</t>
  </si>
  <si>
    <t>Erledigte Berufungsverfahren nach Sachgebieten</t>
  </si>
  <si>
    <t>Streitigkeiten nach dem SGB XII und nach</t>
  </si>
  <si>
    <t>dem Asylbewerberleistungsgesetz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</si>
</sst>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;[Red]\-\ #\ ###\ ###\ "/>
    <numFmt numFmtId="170" formatCode="##0.0\ ;[Red]\-\ ##0.0\ "/>
    <numFmt numFmtId="171" formatCode="#\ ##0\ \ "/>
    <numFmt numFmtId="172" formatCode="#\ ##0\ \ ;\-#\ ##0\ \ ;\-\ \ "/>
    <numFmt numFmtId="173" formatCode="#\ ##0.0\ \ ;\-#\ ##0.0\ \ ;\-\ \ "/>
    <numFmt numFmtId="174" formatCode="0.0\ \ "/>
    <numFmt numFmtId="175" formatCode="0.0"/>
    <numFmt numFmtId="176" formatCode="0.0%"/>
    <numFmt numFmtId="177" formatCode="#\ ##0\ \ ;0\ ;\-\ \ "/>
    <numFmt numFmtId="178" formatCode="#\ ##0\ ;[=0]\-\ ;General"/>
    <numFmt numFmtId="179" formatCode="#\ ##0\ \ ;\-#\ ##0\ \ ;0\ ;\-\ \ "/>
    <numFmt numFmtId="180" formatCode="#\ ##0.0\ \ ;\-#\ ##0.0\ \ ;\ "/>
    <numFmt numFmtId="181" formatCode="General\ \ ;\-General\ \ ;\ \-\ \ ;@\ *."/>
    <numFmt numFmtId="182" formatCode="#\ ##0\ ;[Red]\-#\ ##0\ "/>
    <numFmt numFmtId="183" formatCode="#\ ##0.0\ ;[Red]\-#\ ##0.0\ "/>
    <numFmt numFmtId="184" formatCode="0.0\ "/>
    <numFmt numFmtId="185" formatCode="#\ ###\ ##0.0\ \ ;\-#\ ###\ ##0.0\ \ ;\-\ \ "/>
    <numFmt numFmtId="186" formatCode="#\ ###\ ##0\ \ ;\-#\ ###\ ##0\ \ ;\-\ \ "/>
    <numFmt numFmtId="187" formatCode="#\ ##0\ \ ;[=0]\-\ \ ;General"/>
    <numFmt numFmtId="188" formatCode="#\ ##0.0\ \ ;[=0]\-\ \ ;General"/>
    <numFmt numFmtId="189" formatCode="#\ ##0\ "/>
    <numFmt numFmtId="190" formatCode="#\ ##0\ ;\-#\ ##0\ "/>
    <numFmt numFmtId="191" formatCode="#\ ###\ ##0.00\ \ ;\-#\ ###\ ##0.00\ \ ;\-\ \ "/>
    <numFmt numFmtId="192" formatCode="#\ ###\ ##0,,\ \ ;\-#\ ###\ ##0,,\ \ ;\-\ \ "/>
    <numFmt numFmtId="193" formatCode="#\ ###\ ##0,\ \ ;\-#\ ###\ ##0,\ \ ;\-\ \ "/>
    <numFmt numFmtId="194" formatCode="#\ ###\ ##0\ ;\-#\ ###\ ##0\ ;\-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name val="TimesNewRomanPS"/>
      <family val="0"/>
    </font>
    <font>
      <b/>
      <sz val="8"/>
      <name val="Times New Roman"/>
      <family val="0"/>
    </font>
    <font>
      <b/>
      <sz val="10"/>
      <color indexed="17"/>
      <name val="Times New Roman"/>
      <family val="0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Arial"/>
      <family val="0"/>
    </font>
    <font>
      <sz val="9"/>
      <color indexed="12"/>
      <name val="Arial"/>
      <family val="2"/>
    </font>
    <font>
      <sz val="8"/>
      <color indexed="12"/>
      <name val="Times New Roman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</borders>
  <cellStyleXfs count="4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4" fillId="0" borderId="1">
      <alignment vertical="center"/>
      <protection/>
    </xf>
    <xf numFmtId="185" fontId="4" fillId="0" borderId="1">
      <alignment vertical="center"/>
      <protection/>
    </xf>
    <xf numFmtId="191" fontId="4" fillId="0" borderId="1">
      <alignment vertical="center"/>
      <protection/>
    </xf>
    <xf numFmtId="186" fontId="23" fillId="0" borderId="0">
      <alignment vertical="center"/>
      <protection/>
    </xf>
    <xf numFmtId="185" fontId="23" fillId="0" borderId="0">
      <alignment vertical="center"/>
      <protection/>
    </xf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1">
      <alignment vertical="center"/>
      <protection/>
    </xf>
    <xf numFmtId="193" fontId="4" fillId="0" borderId="1">
      <alignment vertical="center"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9" fontId="0" fillId="0" borderId="0" applyFont="0" applyFill="0" applyBorder="0" applyAlignment="0" applyProtection="0"/>
    <xf numFmtId="181" fontId="4" fillId="0" borderId="0">
      <alignment/>
      <protection/>
    </xf>
    <xf numFmtId="1" fontId="24" fillId="0" borderId="0">
      <alignment vertical="center"/>
      <protection/>
    </xf>
    <xf numFmtId="1" fontId="25" fillId="0" borderId="0">
      <alignment vertical="center"/>
      <protection/>
    </xf>
    <xf numFmtId="1" fontId="26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4" fillId="0" borderId="2">
      <alignment/>
      <protection/>
    </xf>
  </cellStyleXfs>
  <cellXfs count="394">
    <xf numFmtId="1" fontId="0" fillId="0" borderId="0" xfId="0" applyAlignment="1">
      <alignment/>
    </xf>
    <xf numFmtId="1" fontId="4" fillId="0" borderId="0" xfId="0" applyFont="1" applyAlignment="1">
      <alignment/>
    </xf>
    <xf numFmtId="171" fontId="4" fillId="0" borderId="2" xfId="0" applyNumberFormat="1" applyFont="1" applyBorder="1" applyAlignment="1">
      <alignment/>
    </xf>
    <xf numFmtId="1" fontId="5" fillId="0" borderId="0" xfId="0" applyFont="1" applyAlignment="1">
      <alignment/>
    </xf>
    <xf numFmtId="173" fontId="7" fillId="0" borderId="2" xfId="0" applyNumberFormat="1" applyFont="1" applyBorder="1" applyAlignment="1">
      <alignment/>
    </xf>
    <xf numFmtId="1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8" fontId="4" fillId="0" borderId="0" xfId="28" applyFont="1" applyAlignment="1">
      <alignment/>
    </xf>
    <xf numFmtId="1" fontId="4" fillId="0" borderId="0" xfId="0" applyFont="1" applyAlignment="1">
      <alignment/>
    </xf>
    <xf numFmtId="1" fontId="4" fillId="0" borderId="0" xfId="0" applyFont="1" applyAlignment="1" quotePrefix="1">
      <alignment/>
    </xf>
    <xf numFmtId="1" fontId="5" fillId="0" borderId="0" xfId="0" applyFont="1" applyAlignment="1">
      <alignment horizontal="center"/>
    </xf>
    <xf numFmtId="1" fontId="8" fillId="0" borderId="0" xfId="0" applyFont="1" applyAlignment="1">
      <alignment horizontal="center"/>
    </xf>
    <xf numFmtId="1" fontId="9" fillId="0" borderId="0" xfId="0" applyFont="1" applyAlignment="1">
      <alignment/>
    </xf>
    <xf numFmtId="1" fontId="4" fillId="0" borderId="0" xfId="0" applyFont="1" applyAlignment="1">
      <alignment horizontal="center"/>
    </xf>
    <xf numFmtId="1" fontId="4" fillId="0" borderId="0" xfId="0" applyFont="1" applyBorder="1" applyAlignment="1">
      <alignment horizontal="center" vertical="center"/>
    </xf>
    <xf numFmtId="168" fontId="4" fillId="0" borderId="0" xfId="28" applyFont="1" applyBorder="1" applyAlignment="1">
      <alignment horizontal="left"/>
    </xf>
    <xf numFmtId="171" fontId="8" fillId="0" borderId="2" xfId="0" applyNumberFormat="1" applyFont="1" applyBorder="1" applyAlignment="1">
      <alignment/>
    </xf>
    <xf numFmtId="1" fontId="8" fillId="2" borderId="0" xfId="0" applyFont="1" applyFill="1" applyAlignment="1">
      <alignment/>
    </xf>
    <xf numFmtId="1" fontId="4" fillId="2" borderId="0" xfId="0" applyFont="1" applyFill="1" applyAlignment="1">
      <alignment/>
    </xf>
    <xf numFmtId="168" fontId="4" fillId="3" borderId="0" xfId="28" applyFont="1" applyFill="1" applyAlignment="1">
      <alignment/>
    </xf>
    <xf numFmtId="1" fontId="4" fillId="3" borderId="0" xfId="0" applyFont="1" applyFill="1" applyAlignment="1">
      <alignment/>
    </xf>
    <xf numFmtId="1" fontId="4" fillId="3" borderId="0" xfId="0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" fontId="8" fillId="0" borderId="0" xfId="0" applyFont="1" applyAlignment="1">
      <alignment/>
    </xf>
    <xf numFmtId="171" fontId="4" fillId="3" borderId="0" xfId="0" applyNumberFormat="1" applyFont="1" applyFill="1" applyBorder="1" applyAlignment="1">
      <alignment/>
    </xf>
    <xf numFmtId="1" fontId="4" fillId="3" borderId="0" xfId="0" applyFont="1" applyFill="1" applyAlignment="1">
      <alignment horizontal="right"/>
    </xf>
    <xf numFmtId="168" fontId="8" fillId="0" borderId="0" xfId="28" applyFont="1" applyAlignment="1">
      <alignment horizontal="left"/>
    </xf>
    <xf numFmtId="171" fontId="8" fillId="0" borderId="0" xfId="0" applyNumberFormat="1" applyFont="1" applyBorder="1" applyAlignment="1">
      <alignment/>
    </xf>
    <xf numFmtId="0" fontId="13" fillId="0" borderId="0" xfId="29" applyFont="1" applyAlignment="1">
      <alignment horizontal="left" wrapText="1"/>
      <protection/>
    </xf>
    <xf numFmtId="1" fontId="4" fillId="0" borderId="0" xfId="0" applyFont="1" applyAlignment="1">
      <alignment horizontal="left" wrapText="1"/>
    </xf>
    <xf numFmtId="168" fontId="4" fillId="0" borderId="0" xfId="28" applyFont="1" applyAlignment="1">
      <alignment horizontal="left" wrapText="1"/>
    </xf>
    <xf numFmtId="172" fontId="4" fillId="3" borderId="0" xfId="0" applyNumberFormat="1" applyFont="1" applyFill="1" applyBorder="1" applyAlignment="1">
      <alignment/>
    </xf>
    <xf numFmtId="171" fontId="6" fillId="3" borderId="0" xfId="0" applyNumberFormat="1" applyFont="1" applyFill="1" applyBorder="1" applyAlignment="1">
      <alignment horizontal="center"/>
    </xf>
    <xf numFmtId="1" fontId="4" fillId="0" borderId="0" xfId="0" applyFont="1" applyBorder="1" applyAlignment="1">
      <alignment/>
    </xf>
    <xf numFmtId="171" fontId="4" fillId="0" borderId="1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2" fontId="5" fillId="3" borderId="0" xfId="0" applyNumberFormat="1" applyFont="1" applyFill="1" applyBorder="1" applyAlignment="1">
      <alignment/>
    </xf>
    <xf numFmtId="168" fontId="4" fillId="0" borderId="0" xfId="28" applyFont="1" applyBorder="1" applyAlignment="1">
      <alignment horizontal="left" wrapText="1"/>
    </xf>
    <xf numFmtId="187" fontId="4" fillId="0" borderId="0" xfId="0" applyNumberFormat="1" applyFont="1" applyBorder="1" applyAlignment="1" applyProtection="1">
      <alignment/>
      <protection locked="0"/>
    </xf>
    <xf numFmtId="1" fontId="15" fillId="0" borderId="0" xfId="0" applyFont="1" applyAlignment="1">
      <alignment horizontal="center"/>
    </xf>
    <xf numFmtId="1" fontId="15" fillId="0" borderId="0" xfId="0" applyFont="1" applyAlignment="1">
      <alignment/>
    </xf>
    <xf numFmtId="1" fontId="15" fillId="0" borderId="0" xfId="0" applyFont="1" applyAlignment="1">
      <alignment horizontal="left" wrapText="1"/>
    </xf>
    <xf numFmtId="1" fontId="15" fillId="0" borderId="0" xfId="0" applyFont="1" applyAlignment="1">
      <alignment/>
    </xf>
    <xf numFmtId="1" fontId="15" fillId="0" borderId="3" xfId="0" applyFont="1" applyBorder="1" applyAlignment="1">
      <alignment horizontal="center" vertical="center" wrapText="1"/>
    </xf>
    <xf numFmtId="1" fontId="15" fillId="0" borderId="4" xfId="0" applyFont="1" applyBorder="1" applyAlignment="1">
      <alignment horizontal="center" vertical="center"/>
    </xf>
    <xf numFmtId="1" fontId="15" fillId="0" borderId="5" xfId="0" applyFont="1" applyBorder="1" applyAlignment="1">
      <alignment horizontal="center" vertical="center"/>
    </xf>
    <xf numFmtId="1" fontId="15" fillId="0" borderId="6" xfId="0" applyFont="1" applyBorder="1" applyAlignment="1">
      <alignment horizontal="center" vertical="center" wrapText="1"/>
    </xf>
    <xf numFmtId="1" fontId="15" fillId="0" borderId="7" xfId="0" applyFont="1" applyBorder="1" applyAlignment="1">
      <alignment horizontal="center" vertical="center" wrapText="1"/>
    </xf>
    <xf numFmtId="1" fontId="15" fillId="0" borderId="8" xfId="0" applyFont="1" applyBorder="1" applyAlignment="1">
      <alignment horizontal="center" vertical="center" wrapText="1"/>
    </xf>
    <xf numFmtId="1" fontId="15" fillId="0" borderId="2" xfId="0" applyFont="1" applyBorder="1" applyAlignment="1">
      <alignment/>
    </xf>
    <xf numFmtId="1" fontId="15" fillId="0" borderId="9" xfId="0" applyFont="1" applyBorder="1" applyAlignment="1">
      <alignment/>
    </xf>
    <xf numFmtId="1" fontId="15" fillId="0" borderId="3" xfId="0" applyFont="1" applyBorder="1" applyAlignment="1">
      <alignment/>
    </xf>
    <xf numFmtId="168" fontId="16" fillId="0" borderId="0" xfId="28" applyFont="1" applyAlignment="1">
      <alignment horizontal="centerContinuous"/>
    </xf>
    <xf numFmtId="171" fontId="16" fillId="0" borderId="2" xfId="0" applyNumberFormat="1" applyFont="1" applyBorder="1" applyAlignment="1">
      <alignment/>
    </xf>
    <xf numFmtId="171" fontId="16" fillId="0" borderId="10" xfId="0" applyNumberFormat="1" applyFont="1" applyBorder="1" applyAlignment="1">
      <alignment/>
    </xf>
    <xf numFmtId="171" fontId="16" fillId="0" borderId="0" xfId="0" applyNumberFormat="1" applyFont="1" applyBorder="1" applyAlignment="1">
      <alignment/>
    </xf>
    <xf numFmtId="171" fontId="16" fillId="0" borderId="1" xfId="0" applyNumberFormat="1" applyFont="1" applyBorder="1" applyAlignment="1">
      <alignment/>
    </xf>
    <xf numFmtId="1" fontId="15" fillId="0" borderId="10" xfId="0" applyFont="1" applyBorder="1" applyAlignment="1">
      <alignment/>
    </xf>
    <xf numFmtId="1" fontId="15" fillId="0" borderId="1" xfId="0" applyFont="1" applyBorder="1" applyAlignment="1">
      <alignment/>
    </xf>
    <xf numFmtId="1" fontId="15" fillId="0" borderId="0" xfId="0" applyFont="1" applyBorder="1" applyAlignment="1">
      <alignment/>
    </xf>
    <xf numFmtId="168" fontId="15" fillId="0" borderId="0" xfId="28" applyFont="1" applyAlignment="1">
      <alignment horizontal="left" wrapText="1"/>
    </xf>
    <xf numFmtId="187" fontId="15" fillId="0" borderId="10" xfId="0" applyNumberFormat="1" applyFont="1" applyBorder="1" applyAlignment="1" applyProtection="1">
      <alignment/>
      <protection locked="0"/>
    </xf>
    <xf numFmtId="187" fontId="15" fillId="0" borderId="2" xfId="0" applyNumberFormat="1" applyFont="1" applyBorder="1" applyAlignment="1" applyProtection="1">
      <alignment/>
      <protection locked="0"/>
    </xf>
    <xf numFmtId="1" fontId="15" fillId="0" borderId="0" xfId="0" applyFont="1" applyAlignment="1">
      <alignment wrapText="1"/>
    </xf>
    <xf numFmtId="187" fontId="15" fillId="0" borderId="1" xfId="0" applyNumberFormat="1" applyFont="1" applyBorder="1" applyAlignment="1" applyProtection="1">
      <alignment/>
      <protection locked="0"/>
    </xf>
    <xf numFmtId="1" fontId="15" fillId="0" borderId="4" xfId="0" applyFont="1" applyBorder="1" applyAlignment="1">
      <alignment horizontal="center" vertical="center" wrapText="1"/>
    </xf>
    <xf numFmtId="1" fontId="15" fillId="0" borderId="5" xfId="0" applyFont="1" applyBorder="1" applyAlignment="1">
      <alignment horizontal="center" vertical="center" wrapText="1"/>
    </xf>
    <xf numFmtId="1" fontId="15" fillId="0" borderId="1" xfId="0" applyFont="1" applyBorder="1" applyAlignment="1">
      <alignment horizontal="center" vertical="center" wrapText="1"/>
    </xf>
    <xf numFmtId="1" fontId="16" fillId="0" borderId="0" xfId="0" applyFont="1" applyAlignment="1">
      <alignment/>
    </xf>
    <xf numFmtId="168" fontId="16" fillId="0" borderId="0" xfId="28" applyFont="1" applyAlignment="1">
      <alignment horizontal="left"/>
    </xf>
    <xf numFmtId="171" fontId="17" fillId="0" borderId="2" xfId="0" applyNumberFormat="1" applyFont="1" applyBorder="1" applyAlignment="1">
      <alignment/>
    </xf>
    <xf numFmtId="187" fontId="16" fillId="0" borderId="10" xfId="0" applyNumberFormat="1" applyFont="1" applyBorder="1" applyAlignment="1" applyProtection="1">
      <alignment/>
      <protection locked="0"/>
    </xf>
    <xf numFmtId="168" fontId="15" fillId="0" borderId="0" xfId="28" applyFont="1" applyAlignment="1">
      <alignment horizontal="left"/>
    </xf>
    <xf numFmtId="188" fontId="18" fillId="0" borderId="10" xfId="0" applyNumberFormat="1" applyFont="1" applyBorder="1" applyAlignment="1" applyProtection="1">
      <alignment/>
      <protection locked="0"/>
    </xf>
    <xf numFmtId="188" fontId="18" fillId="0" borderId="2" xfId="0" applyNumberFormat="1" applyFont="1" applyBorder="1" applyAlignment="1" applyProtection="1">
      <alignment/>
      <protection locked="0"/>
    </xf>
    <xf numFmtId="187" fontId="18" fillId="0" borderId="10" xfId="0" applyNumberFormat="1" applyFont="1" applyBorder="1" applyAlignment="1" applyProtection="1">
      <alignment/>
      <protection locked="0"/>
    </xf>
    <xf numFmtId="187" fontId="18" fillId="0" borderId="2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right"/>
      <protection locked="0"/>
    </xf>
    <xf numFmtId="187" fontId="18" fillId="0" borderId="10" xfId="0" applyNumberFormat="1" applyFont="1" applyBorder="1" applyAlignment="1" applyProtection="1">
      <alignment horizontal="right"/>
      <protection locked="0"/>
    </xf>
    <xf numFmtId="187" fontId="15" fillId="0" borderId="10" xfId="0" applyNumberFormat="1" applyFont="1" applyBorder="1" applyAlignment="1" applyProtection="1">
      <alignment horizontal="right"/>
      <protection locked="0"/>
    </xf>
    <xf numFmtId="187" fontId="15" fillId="0" borderId="2" xfId="0" applyNumberFormat="1" applyFont="1" applyBorder="1" applyAlignment="1" applyProtection="1">
      <alignment horizontal="right"/>
      <protection locked="0"/>
    </xf>
    <xf numFmtId="1" fontId="15" fillId="0" borderId="1" xfId="0" applyFont="1" applyBorder="1" applyAlignment="1">
      <alignment horizontal="center"/>
    </xf>
    <xf numFmtId="1" fontId="15" fillId="0" borderId="0" xfId="0" applyFont="1" applyBorder="1" applyAlignment="1">
      <alignment horizontal="center"/>
    </xf>
    <xf numFmtId="0" fontId="15" fillId="0" borderId="0" xfId="28" applyNumberFormat="1" applyFont="1" applyBorder="1" applyAlignment="1">
      <alignment/>
    </xf>
    <xf numFmtId="168" fontId="15" fillId="0" borderId="0" xfId="28" applyFont="1" applyBorder="1" applyAlignment="1">
      <alignment/>
    </xf>
    <xf numFmtId="168" fontId="15" fillId="0" borderId="0" xfId="28" applyFont="1" applyBorder="1" applyAlignment="1">
      <alignment horizontal="left"/>
    </xf>
    <xf numFmtId="1" fontId="20" fillId="0" borderId="0" xfId="0" applyFont="1" applyFill="1" applyAlignment="1">
      <alignment/>
    </xf>
    <xf numFmtId="1" fontId="21" fillId="0" borderId="0" xfId="0" applyFont="1" applyFill="1" applyAlignment="1">
      <alignment/>
    </xf>
    <xf numFmtId="1" fontId="15" fillId="0" borderId="11" xfId="0" applyFont="1" applyBorder="1" applyAlignment="1">
      <alignment horizontal="center" vertical="center" wrapText="1"/>
    </xf>
    <xf numFmtId="1" fontId="15" fillId="0" borderId="3" xfId="0" applyFont="1" applyBorder="1" applyAlignment="1">
      <alignment horizontal="center" vertical="center"/>
    </xf>
    <xf numFmtId="1" fontId="15" fillId="0" borderId="7" xfId="0" applyFont="1" applyBorder="1" applyAlignment="1">
      <alignment horizontal="center" vertical="center"/>
    </xf>
    <xf numFmtId="1" fontId="15" fillId="0" borderId="4" xfId="0" applyFont="1" applyBorder="1" applyAlignment="1">
      <alignment horizontal="centerContinuous" vertical="center"/>
    </xf>
    <xf numFmtId="1" fontId="15" fillId="0" borderId="5" xfId="0" applyFont="1" applyBorder="1" applyAlignment="1">
      <alignment horizontal="centerContinuous" vertical="center"/>
    </xf>
    <xf numFmtId="1" fontId="15" fillId="0" borderId="12" xfId="0" applyFont="1" applyBorder="1" applyAlignment="1">
      <alignment horizontal="center" vertical="center"/>
    </xf>
    <xf numFmtId="1" fontId="15" fillId="0" borderId="13" xfId="0" applyFont="1" applyBorder="1" applyAlignment="1">
      <alignment horizontal="centerContinuous" vertical="center"/>
    </xf>
    <xf numFmtId="1" fontId="15" fillId="0" borderId="1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/>
    </xf>
    <xf numFmtId="179" fontId="15" fillId="0" borderId="10" xfId="0" applyNumberFormat="1" applyFont="1" applyBorder="1" applyAlignment="1">
      <alignment/>
    </xf>
    <xf numFmtId="180" fontId="18" fillId="0" borderId="2" xfId="0" applyNumberFormat="1" applyFont="1" applyBorder="1" applyAlignment="1">
      <alignment/>
    </xf>
    <xf numFmtId="0" fontId="15" fillId="0" borderId="10" xfId="0" applyNumberFormat="1" applyFont="1" applyBorder="1" applyAlignment="1" quotePrefix="1">
      <alignment horizontal="right"/>
    </xf>
    <xf numFmtId="0" fontId="18" fillId="0" borderId="2" xfId="0" applyNumberFormat="1" applyFont="1" applyBorder="1" applyAlignment="1" quotePrefix="1">
      <alignment horizontal="right"/>
    </xf>
    <xf numFmtId="1" fontId="22" fillId="0" borderId="1" xfId="0" applyFont="1" applyBorder="1" applyAlignment="1">
      <alignment/>
    </xf>
    <xf numFmtId="1" fontId="15" fillId="0" borderId="13" xfId="0" applyFont="1" applyBorder="1" applyAlignment="1">
      <alignment horizontal="center" vertical="center" wrapText="1"/>
    </xf>
    <xf numFmtId="1" fontId="15" fillId="0" borderId="13" xfId="0" applyFont="1" applyBorder="1" applyAlignment="1">
      <alignment horizontal="center" vertical="center"/>
    </xf>
    <xf numFmtId="168" fontId="15" fillId="0" borderId="14" xfId="28" applyFont="1" applyBorder="1" applyAlignment="1">
      <alignment horizontal="left"/>
    </xf>
    <xf numFmtId="168" fontId="15" fillId="0" borderId="3" xfId="28" applyFont="1" applyBorder="1" applyAlignment="1">
      <alignment horizontal="left"/>
    </xf>
    <xf numFmtId="177" fontId="15" fillId="0" borderId="10" xfId="0" applyNumberFormat="1" applyFont="1" applyBorder="1" applyAlignment="1">
      <alignment/>
    </xf>
    <xf numFmtId="177" fontId="15" fillId="0" borderId="11" xfId="0" applyNumberFormat="1" applyFont="1" applyBorder="1" applyAlignment="1">
      <alignment/>
    </xf>
    <xf numFmtId="168" fontId="15" fillId="0" borderId="1" xfId="28" applyFont="1" applyBorder="1" applyAlignment="1">
      <alignment horizontal="left"/>
    </xf>
    <xf numFmtId="177" fontId="15" fillId="0" borderId="2" xfId="0" applyNumberFormat="1" applyFont="1" applyBorder="1" applyAlignment="1">
      <alignment/>
    </xf>
    <xf numFmtId="1" fontId="16" fillId="0" borderId="0" xfId="0" applyFont="1" applyAlignment="1">
      <alignment horizontal="right"/>
    </xf>
    <xf numFmtId="177" fontId="16" fillId="0" borderId="10" xfId="0" applyNumberFormat="1" applyFont="1" applyBorder="1" applyAlignment="1">
      <alignment/>
    </xf>
    <xf numFmtId="177" fontId="16" fillId="0" borderId="2" xfId="0" applyNumberFormat="1" applyFont="1" applyBorder="1" applyAlignment="1">
      <alignment/>
    </xf>
    <xf numFmtId="1" fontId="15" fillId="0" borderId="14" xfId="0" applyFont="1" applyBorder="1" applyAlignment="1">
      <alignment horizontal="center" vertical="center"/>
    </xf>
    <xf numFmtId="1" fontId="4" fillId="0" borderId="1" xfId="0" applyFont="1" applyBorder="1" applyAlignment="1">
      <alignment/>
    </xf>
    <xf numFmtId="1" fontId="15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/>
    </xf>
    <xf numFmtId="1" fontId="15" fillId="0" borderId="1" xfId="0" applyFont="1" applyBorder="1" applyAlignment="1">
      <alignment horizontal="left" wrapText="1"/>
    </xf>
    <xf numFmtId="1" fontId="15" fillId="0" borderId="5" xfId="32" applyFont="1" applyBorder="1" applyAlignment="1">
      <alignment horizontal="center" vertical="center" wrapText="1"/>
      <protection/>
    </xf>
    <xf numFmtId="1" fontId="15" fillId="0" borderId="13" xfId="32" applyFont="1" applyBorder="1" applyAlignment="1">
      <alignment horizontal="center" vertical="center" wrapText="1"/>
      <protection/>
    </xf>
    <xf numFmtId="1" fontId="4" fillId="0" borderId="0" xfId="32" applyFont="1" applyAlignment="1">
      <alignment horizontal="left" wrapText="1"/>
      <protection/>
    </xf>
    <xf numFmtId="1" fontId="15" fillId="0" borderId="3" xfId="0" applyFont="1" applyBorder="1" applyAlignment="1">
      <alignment vertical="center"/>
    </xf>
    <xf numFmtId="1" fontId="15" fillId="0" borderId="11" xfId="0" applyFont="1" applyBorder="1" applyAlignment="1">
      <alignment vertical="center"/>
    </xf>
    <xf numFmtId="1" fontId="15" fillId="0" borderId="11" xfId="0" applyFont="1" applyBorder="1" applyAlignment="1">
      <alignment/>
    </xf>
    <xf numFmtId="171" fontId="16" fillId="0" borderId="11" xfId="0" applyNumberFormat="1" applyFont="1" applyBorder="1" applyAlignment="1">
      <alignment/>
    </xf>
    <xf numFmtId="174" fontId="18" fillId="0" borderId="10" xfId="0" applyNumberFormat="1" applyFont="1" applyBorder="1" applyAlignment="1" applyProtection="1">
      <alignment horizontal="right"/>
      <protection locked="0"/>
    </xf>
    <xf numFmtId="188" fontId="18" fillId="0" borderId="10" xfId="0" applyNumberFormat="1" applyFont="1" applyBorder="1" applyAlignment="1" applyProtection="1">
      <alignment horizontal="right"/>
      <protection locked="0"/>
    </xf>
    <xf numFmtId="187" fontId="18" fillId="0" borderId="2" xfId="0" applyNumberFormat="1" applyFont="1" applyBorder="1" applyAlignment="1" applyProtection="1">
      <alignment horizontal="right"/>
      <protection locked="0"/>
    </xf>
    <xf numFmtId="168" fontId="4" fillId="0" borderId="0" xfId="28" applyFont="1" applyAlignment="1">
      <alignment horizontal="left"/>
    </xf>
    <xf numFmtId="168" fontId="15" fillId="0" borderId="0" xfId="28" applyFont="1" applyBorder="1" applyAlignment="1">
      <alignment horizontal="left" wrapText="1"/>
    </xf>
    <xf numFmtId="187" fontId="15" fillId="0" borderId="0" xfId="0" applyNumberFormat="1" applyFont="1" applyBorder="1" applyAlignment="1" applyProtection="1">
      <alignment/>
      <protection locked="0"/>
    </xf>
    <xf numFmtId="1" fontId="10" fillId="0" borderId="0" xfId="0" applyFont="1" applyAlignment="1">
      <alignment/>
    </xf>
    <xf numFmtId="0" fontId="0" fillId="0" borderId="0" xfId="31">
      <alignment/>
      <protection/>
    </xf>
    <xf numFmtId="0" fontId="15" fillId="0" borderId="0" xfId="31" applyFont="1">
      <alignment/>
      <protection/>
    </xf>
    <xf numFmtId="1" fontId="15" fillId="0" borderId="0" xfId="32" applyFont="1" applyAlignment="1">
      <alignment horizontal="left" wrapText="1"/>
      <protection/>
    </xf>
    <xf numFmtId="1" fontId="16" fillId="0" borderId="0" xfId="32" applyFont="1" applyAlignment="1">
      <alignment horizontal="left" wrapText="1"/>
      <protection/>
    </xf>
    <xf numFmtId="0" fontId="15" fillId="0" borderId="7" xfId="31" applyFont="1" applyBorder="1" applyAlignment="1">
      <alignment horizontal="center" vertical="center"/>
      <protection/>
    </xf>
    <xf numFmtId="0" fontId="15" fillId="0" borderId="4" xfId="31" applyFont="1" applyBorder="1" applyAlignment="1">
      <alignment horizontal="center" vertical="center"/>
      <protection/>
    </xf>
    <xf numFmtId="0" fontId="15" fillId="0" borderId="14" xfId="31" applyFont="1" applyBorder="1">
      <alignment/>
      <protection/>
    </xf>
    <xf numFmtId="0" fontId="16" fillId="0" borderId="0" xfId="31" applyFont="1" applyFill="1" applyBorder="1" applyAlignment="1">
      <alignment horizontal="left"/>
      <protection/>
    </xf>
    <xf numFmtId="0" fontId="15" fillId="0" borderId="0" xfId="31" applyFont="1" applyFill="1" applyBorder="1">
      <alignment/>
      <protection/>
    </xf>
    <xf numFmtId="0" fontId="15" fillId="0" borderId="0" xfId="31" applyFont="1" applyBorder="1">
      <alignment/>
      <protection/>
    </xf>
    <xf numFmtId="0" fontId="15" fillId="0" borderId="15" xfId="31" applyFont="1" applyFill="1" applyBorder="1" applyAlignment="1">
      <alignment horizontal="left"/>
      <protection/>
    </xf>
    <xf numFmtId="189" fontId="15" fillId="0" borderId="10" xfId="31" applyNumberFormat="1" applyFont="1" applyFill="1" applyBorder="1">
      <alignment/>
      <protection/>
    </xf>
    <xf numFmtId="184" fontId="18" fillId="0" borderId="10" xfId="31" applyNumberFormat="1" applyFont="1" applyFill="1" applyBorder="1" applyAlignment="1" applyProtection="1">
      <alignment horizontal="right"/>
      <protection locked="0"/>
    </xf>
    <xf numFmtId="190" fontId="15" fillId="0" borderId="10" xfId="31" applyNumberFormat="1" applyFont="1" applyFill="1" applyBorder="1" applyAlignment="1" applyProtection="1">
      <alignment horizontal="right"/>
      <protection locked="0"/>
    </xf>
    <xf numFmtId="184" fontId="18" fillId="0" borderId="2" xfId="31" applyNumberFormat="1" applyFont="1" applyFill="1" applyBorder="1" applyAlignment="1" applyProtection="1">
      <alignment horizontal="right"/>
      <protection locked="0"/>
    </xf>
    <xf numFmtId="189" fontId="15" fillId="0" borderId="0" xfId="31" applyNumberFormat="1" applyFont="1" applyFill="1" applyBorder="1">
      <alignment/>
      <protection/>
    </xf>
    <xf numFmtId="184" fontId="15" fillId="0" borderId="0" xfId="31" applyNumberFormat="1" applyFont="1" applyFill="1" applyBorder="1" applyAlignment="1" applyProtection="1">
      <alignment horizontal="right"/>
      <protection locked="0"/>
    </xf>
    <xf numFmtId="183" fontId="18" fillId="0" borderId="0" xfId="31" applyNumberFormat="1" applyFont="1" applyFill="1" applyBorder="1" applyProtection="1">
      <alignment/>
      <protection locked="0"/>
    </xf>
    <xf numFmtId="183" fontId="18" fillId="0" borderId="0" xfId="31" applyNumberFormat="1" applyFont="1" applyBorder="1" applyProtection="1">
      <alignment/>
      <protection locked="0"/>
    </xf>
    <xf numFmtId="0" fontId="16" fillId="0" borderId="0" xfId="31" applyFont="1" applyFill="1" applyBorder="1">
      <alignment/>
      <protection/>
    </xf>
    <xf numFmtId="182" fontId="15" fillId="0" borderId="0" xfId="31" applyNumberFormat="1" applyFont="1" applyFill="1" applyBorder="1" applyProtection="1">
      <alignment/>
      <protection locked="0"/>
    </xf>
    <xf numFmtId="0" fontId="15" fillId="0" borderId="0" xfId="31" applyFont="1" applyFill="1" applyBorder="1" applyAlignment="1">
      <alignment horizontal="left"/>
      <protection/>
    </xf>
    <xf numFmtId="187" fontId="15" fillId="0" borderId="10" xfId="32" applyNumberFormat="1" applyFont="1" applyBorder="1" applyProtection="1">
      <alignment/>
      <protection locked="0"/>
    </xf>
    <xf numFmtId="190" fontId="15" fillId="0" borderId="0" xfId="31" applyNumberFormat="1" applyFont="1" applyFill="1" applyBorder="1" applyAlignment="1" applyProtection="1">
      <alignment horizontal="right"/>
      <protection locked="0"/>
    </xf>
    <xf numFmtId="0" fontId="4" fillId="0" borderId="0" xfId="31" applyFont="1" applyFill="1" applyBorder="1" applyAlignment="1">
      <alignment horizontal="left"/>
      <protection/>
    </xf>
    <xf numFmtId="189" fontId="4" fillId="0" borderId="0" xfId="31" applyNumberFormat="1" applyFont="1" applyFill="1" applyBorder="1">
      <alignment/>
      <protection/>
    </xf>
    <xf numFmtId="184" fontId="23" fillId="0" borderId="0" xfId="31" applyNumberFormat="1" applyFont="1" applyFill="1" applyBorder="1" applyAlignment="1" applyProtection="1">
      <alignment horizontal="right"/>
      <protection locked="0"/>
    </xf>
    <xf numFmtId="182" fontId="4" fillId="0" borderId="0" xfId="31" applyNumberFormat="1" applyFont="1" applyFill="1" applyBorder="1" applyAlignment="1" applyProtection="1">
      <alignment horizontal="right"/>
      <protection locked="0"/>
    </xf>
    <xf numFmtId="182" fontId="23" fillId="0" borderId="0" xfId="31" applyNumberFormat="1" applyFont="1" applyFill="1" applyBorder="1" applyAlignment="1" applyProtection="1">
      <alignment horizontal="right"/>
      <protection locked="0"/>
    </xf>
    <xf numFmtId="1" fontId="4" fillId="0" borderId="0" xfId="32" applyFont="1" applyAlignment="1">
      <alignment horizontal="center"/>
      <protection/>
    </xf>
    <xf numFmtId="1" fontId="4" fillId="0" borderId="0" xfId="32" applyFont="1">
      <alignment/>
      <protection/>
    </xf>
    <xf numFmtId="1" fontId="15" fillId="0" borderId="0" xfId="32" applyFont="1" applyAlignment="1">
      <alignment/>
      <protection/>
    </xf>
    <xf numFmtId="1" fontId="15" fillId="0" borderId="0" xfId="32" applyFont="1">
      <alignment/>
      <protection/>
    </xf>
    <xf numFmtId="1" fontId="15" fillId="0" borderId="0" xfId="32" applyFont="1" applyBorder="1">
      <alignment/>
      <protection/>
    </xf>
    <xf numFmtId="1" fontId="8" fillId="0" borderId="0" xfId="32" applyFont="1" applyAlignment="1">
      <alignment horizontal="center"/>
      <protection/>
    </xf>
    <xf numFmtId="1" fontId="15" fillId="0" borderId="7" xfId="32" applyFont="1" applyBorder="1" applyAlignment="1">
      <alignment horizontal="center" vertical="center" wrapText="1"/>
      <protection/>
    </xf>
    <xf numFmtId="1" fontId="15" fillId="0" borderId="4" xfId="32" applyFont="1" applyBorder="1" applyAlignment="1">
      <alignment horizontal="center" vertical="center" wrapText="1"/>
      <protection/>
    </xf>
    <xf numFmtId="171" fontId="16" fillId="0" borderId="2" xfId="32" applyNumberFormat="1" applyFont="1" applyBorder="1">
      <alignment/>
      <protection/>
    </xf>
    <xf numFmtId="171" fontId="8" fillId="0" borderId="0" xfId="32" applyNumberFormat="1" applyFont="1" applyBorder="1">
      <alignment/>
      <protection/>
    </xf>
    <xf numFmtId="1" fontId="5" fillId="0" borderId="0" xfId="32" applyFont="1" applyAlignment="1">
      <alignment horizontal="center"/>
      <protection/>
    </xf>
    <xf numFmtId="187" fontId="15" fillId="0" borderId="2" xfId="32" applyNumberFormat="1" applyFont="1" applyBorder="1" applyProtection="1">
      <alignment/>
      <protection locked="0"/>
    </xf>
    <xf numFmtId="177" fontId="4" fillId="0" borderId="0" xfId="32" applyNumberFormat="1" applyFont="1" applyBorder="1">
      <alignment/>
      <protection/>
    </xf>
    <xf numFmtId="187" fontId="15" fillId="0" borderId="10" xfId="32" applyNumberFormat="1" applyFont="1" applyBorder="1" applyAlignment="1" applyProtection="1" quotePrefix="1">
      <alignment horizontal="right"/>
      <protection locked="0"/>
    </xf>
    <xf numFmtId="1" fontId="15" fillId="0" borderId="0" xfId="32" applyFont="1" applyAlignment="1">
      <alignment wrapText="1"/>
      <protection/>
    </xf>
    <xf numFmtId="1" fontId="4" fillId="0" borderId="0" xfId="32" applyFont="1" applyBorder="1">
      <alignment/>
      <protection/>
    </xf>
    <xf numFmtId="171" fontId="4" fillId="0" borderId="0" xfId="32" applyNumberFormat="1" applyFont="1" applyBorder="1">
      <alignment/>
      <protection/>
    </xf>
    <xf numFmtId="187" fontId="15" fillId="0" borderId="2" xfId="32" applyNumberFormat="1" applyFont="1" applyBorder="1" applyAlignment="1" applyProtection="1" quotePrefix="1">
      <alignment horizontal="right"/>
      <protection locked="0"/>
    </xf>
    <xf numFmtId="1" fontId="4" fillId="0" borderId="0" xfId="32" applyFont="1" applyFill="1">
      <alignment/>
      <protection/>
    </xf>
    <xf numFmtId="0" fontId="13" fillId="0" borderId="0" xfId="31" applyFont="1" applyAlignment="1">
      <alignment horizontal="left"/>
      <protection/>
    </xf>
    <xf numFmtId="0" fontId="13" fillId="0" borderId="0" xfId="31" applyFont="1" applyFill="1" applyAlignment="1">
      <alignment horizontal="left"/>
      <protection/>
    </xf>
    <xf numFmtId="0" fontId="13" fillId="0" borderId="0" xfId="31" applyFont="1" applyAlignment="1">
      <alignment horizontal="left" wrapText="1"/>
      <protection/>
    </xf>
    <xf numFmtId="1" fontId="4" fillId="0" borderId="0" xfId="32" applyFont="1" applyFill="1" applyAlignment="1">
      <alignment horizontal="left"/>
      <protection/>
    </xf>
    <xf numFmtId="1" fontId="15" fillId="0" borderId="1" xfId="32" applyFont="1" applyBorder="1">
      <alignment/>
      <protection/>
    </xf>
    <xf numFmtId="1" fontId="15" fillId="0" borderId="10" xfId="32" applyFont="1" applyBorder="1">
      <alignment/>
      <protection/>
    </xf>
    <xf numFmtId="1" fontId="15" fillId="0" borderId="2" xfId="32" applyFont="1" applyBorder="1">
      <alignment/>
      <protection/>
    </xf>
    <xf numFmtId="1" fontId="4" fillId="0" borderId="0" xfId="32" applyFont="1" applyBorder="1">
      <alignment/>
      <protection/>
    </xf>
    <xf numFmtId="1" fontId="4" fillId="0" borderId="0" xfId="32" applyFont="1" applyAlignment="1">
      <alignment/>
      <protection/>
    </xf>
    <xf numFmtId="187" fontId="16" fillId="0" borderId="10" xfId="32" applyNumberFormat="1" applyFont="1" applyBorder="1" applyAlignment="1" applyProtection="1" quotePrefix="1">
      <alignment horizontal="right"/>
      <protection locked="0"/>
    </xf>
    <xf numFmtId="187" fontId="16" fillId="0" borderId="2" xfId="32" applyNumberFormat="1" applyFont="1" applyBorder="1" applyAlignment="1" applyProtection="1" quotePrefix="1">
      <alignment horizontal="right"/>
      <protection locked="0"/>
    </xf>
    <xf numFmtId="187" fontId="4" fillId="0" borderId="0" xfId="32" applyNumberFormat="1" applyFont="1" applyBorder="1" applyProtection="1">
      <alignment/>
      <protection locked="0"/>
    </xf>
    <xf numFmtId="0" fontId="16" fillId="0" borderId="0" xfId="31" applyFont="1">
      <alignment/>
      <protection/>
    </xf>
    <xf numFmtId="171" fontId="16" fillId="0" borderId="10" xfId="32" applyNumberFormat="1" applyFont="1" applyBorder="1">
      <alignment/>
      <protection/>
    </xf>
    <xf numFmtId="187" fontId="16" fillId="0" borderId="10" xfId="32" applyNumberFormat="1" applyFont="1" applyBorder="1" applyProtection="1">
      <alignment/>
      <protection locked="0"/>
    </xf>
    <xf numFmtId="187" fontId="16" fillId="0" borderId="2" xfId="32" applyNumberFormat="1" applyFont="1" applyBorder="1" applyProtection="1">
      <alignment/>
      <protection locked="0"/>
    </xf>
    <xf numFmtId="171" fontId="15" fillId="0" borderId="10" xfId="32" applyNumberFormat="1" applyFont="1" applyBorder="1">
      <alignment/>
      <protection/>
    </xf>
    <xf numFmtId="187" fontId="15" fillId="0" borderId="2" xfId="32" applyNumberFormat="1" applyFont="1" applyFill="1" applyBorder="1" applyAlignment="1" applyProtection="1" quotePrefix="1">
      <alignment horizontal="right"/>
      <protection locked="0"/>
    </xf>
    <xf numFmtId="171" fontId="18" fillId="0" borderId="10" xfId="32" applyNumberFormat="1" applyFont="1" applyBorder="1" applyAlignment="1">
      <alignment horizontal="right"/>
      <protection/>
    </xf>
    <xf numFmtId="1" fontId="18" fillId="0" borderId="10" xfId="32" applyFont="1" applyBorder="1" applyAlignment="1">
      <alignment horizontal="right"/>
      <protection/>
    </xf>
    <xf numFmtId="187" fontId="18" fillId="0" borderId="10" xfId="32" applyNumberFormat="1" applyFont="1" applyBorder="1" applyAlignment="1" applyProtection="1">
      <alignment horizontal="right"/>
      <protection locked="0"/>
    </xf>
    <xf numFmtId="187" fontId="18" fillId="0" borderId="2" xfId="32" applyNumberFormat="1" applyFont="1" applyBorder="1" applyAlignment="1" applyProtection="1">
      <alignment horizontal="right"/>
      <protection locked="0"/>
    </xf>
    <xf numFmtId="171" fontId="15" fillId="0" borderId="10" xfId="32" applyNumberFormat="1" applyFont="1" applyBorder="1" applyAlignment="1">
      <alignment horizontal="right"/>
      <protection/>
    </xf>
    <xf numFmtId="1" fontId="15" fillId="0" borderId="10" xfId="32" applyFont="1" applyBorder="1" applyAlignment="1">
      <alignment horizontal="right"/>
      <protection/>
    </xf>
    <xf numFmtId="187" fontId="15" fillId="0" borderId="10" xfId="32" applyNumberFormat="1" applyFont="1" applyBorder="1" applyAlignment="1" applyProtection="1">
      <alignment horizontal="right"/>
      <protection locked="0"/>
    </xf>
    <xf numFmtId="187" fontId="15" fillId="0" borderId="2" xfId="32" applyNumberFormat="1" applyFont="1" applyBorder="1" applyAlignment="1" applyProtection="1">
      <alignment horizontal="right"/>
      <protection locked="0"/>
    </xf>
    <xf numFmtId="171" fontId="15" fillId="0" borderId="2" xfId="32" applyNumberFormat="1" applyFont="1" applyBorder="1" applyAlignment="1">
      <alignment horizontal="right"/>
      <protection/>
    </xf>
    <xf numFmtId="171" fontId="18" fillId="0" borderId="2" xfId="32" applyNumberFormat="1" applyFont="1" applyBorder="1" applyAlignment="1">
      <alignment horizontal="right"/>
      <protection/>
    </xf>
    <xf numFmtId="168" fontId="15" fillId="0" borderId="0" xfId="28" applyFont="1" applyAlignment="1">
      <alignment horizontal="left" vertical="center" wrapText="1"/>
    </xf>
    <xf numFmtId="1" fontId="15" fillId="0" borderId="12" xfId="0" applyFont="1" applyBorder="1" applyAlignment="1">
      <alignment horizontal="center" vertical="center" wrapText="1"/>
    </xf>
    <xf numFmtId="1" fontId="15" fillId="0" borderId="9" xfId="0" applyFont="1" applyBorder="1" applyAlignment="1">
      <alignment horizontal="center" vertical="center" wrapText="1"/>
    </xf>
    <xf numFmtId="1" fontId="15" fillId="0" borderId="16" xfId="0" applyFont="1" applyBorder="1" applyAlignment="1">
      <alignment horizontal="center" vertical="center" wrapText="1"/>
    </xf>
    <xf numFmtId="1" fontId="16" fillId="0" borderId="0" xfId="0" applyFont="1" applyAlignment="1">
      <alignment horizontal="left" wrapText="1"/>
    </xf>
    <xf numFmtId="1" fontId="15" fillId="0" borderId="0" xfId="0" applyFont="1" applyAlignment="1">
      <alignment wrapText="1"/>
    </xf>
    <xf numFmtId="1" fontId="15" fillId="0" borderId="0" xfId="0" applyFont="1" applyBorder="1" applyAlignment="1">
      <alignment horizontal="center" vertical="center" wrapText="1"/>
    </xf>
    <xf numFmtId="1" fontId="15" fillId="0" borderId="4" xfId="0" applyFont="1" applyBorder="1" applyAlignment="1">
      <alignment horizontal="center" vertical="center" wrapText="1"/>
    </xf>
    <xf numFmtId="1" fontId="15" fillId="0" borderId="5" xfId="0" applyFont="1" applyBorder="1" applyAlignment="1">
      <alignment horizontal="center" vertical="center" wrapText="1"/>
    </xf>
    <xf numFmtId="1" fontId="15" fillId="0" borderId="2" xfId="0" applyFont="1" applyBorder="1" applyAlignment="1">
      <alignment horizontal="center" vertical="center" wrapText="1"/>
    </xf>
    <xf numFmtId="168" fontId="4" fillId="0" borderId="0" xfId="28" applyFont="1" applyAlignment="1">
      <alignment horizontal="left" wrapText="1"/>
    </xf>
    <xf numFmtId="1" fontId="4" fillId="0" borderId="0" xfId="0" applyFont="1" applyAlignment="1">
      <alignment horizontal="left" wrapText="1"/>
    </xf>
    <xf numFmtId="1" fontId="8" fillId="0" borderId="0" xfId="0" applyFont="1" applyAlignment="1">
      <alignment horizontal="left" wrapText="1"/>
    </xf>
    <xf numFmtId="0" fontId="15" fillId="0" borderId="9" xfId="31" applyFont="1" applyBorder="1" applyAlignment="1">
      <alignment horizontal="center" vertical="center" wrapText="1"/>
      <protection/>
    </xf>
    <xf numFmtId="0" fontId="15" fillId="0" borderId="0" xfId="30" applyFont="1" applyBorder="1" applyAlignment="1">
      <alignment horizontal="center" vertical="center" wrapText="1"/>
      <protection/>
    </xf>
    <xf numFmtId="0" fontId="0" fillId="0" borderId="0" xfId="30">
      <alignment/>
      <protection/>
    </xf>
    <xf numFmtId="0" fontId="10" fillId="0" borderId="0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left" wrapText="1"/>
      <protection/>
    </xf>
    <xf numFmtId="0" fontId="27" fillId="0" borderId="0" xfId="30" applyFont="1" applyBorder="1" applyAlignment="1">
      <alignment horizontal="left" wrapText="1"/>
      <protection/>
    </xf>
    <xf numFmtId="0" fontId="10" fillId="0" borderId="0" xfId="30" applyFont="1" applyBorder="1" applyAlignment="1">
      <alignment horizontal="center"/>
      <protection/>
    </xf>
    <xf numFmtId="49" fontId="28" fillId="0" borderId="0" xfId="30" applyNumberFormat="1" applyFont="1" applyBorder="1" applyAlignment="1">
      <alignment horizontal="right" vertical="center" wrapText="1"/>
      <protection/>
    </xf>
    <xf numFmtId="0" fontId="27" fillId="0" borderId="0" xfId="30" applyFont="1" applyAlignment="1">
      <alignment horizontal="centerContinuous"/>
      <protection/>
    </xf>
    <xf numFmtId="0" fontId="27" fillId="0" borderId="0" xfId="30" applyFont="1" applyBorder="1" applyAlignment="1">
      <alignment horizontal="centerContinuous"/>
      <protection/>
    </xf>
    <xf numFmtId="0" fontId="10" fillId="0" borderId="0" xfId="30" applyFont="1" applyAlignment="1">
      <alignment horizontal="centerContinuous"/>
      <protection/>
    </xf>
    <xf numFmtId="0" fontId="29" fillId="0" borderId="0" xfId="30" applyFont="1" applyAlignment="1">
      <alignment horizontal="left"/>
      <protection/>
    </xf>
    <xf numFmtId="0" fontId="29" fillId="0" borderId="0" xfId="30" applyFont="1" applyBorder="1" applyAlignment="1">
      <alignment horizontal="left"/>
      <protection/>
    </xf>
    <xf numFmtId="0" fontId="10" fillId="0" borderId="0" xfId="30" applyFont="1" applyBorder="1" applyAlignment="1">
      <alignment horizontal="center" vertical="center"/>
      <protection/>
    </xf>
    <xf numFmtId="0" fontId="10" fillId="0" borderId="12" xfId="30" applyFont="1" applyBorder="1" applyAlignment="1">
      <alignment horizontal="center" vertical="center"/>
      <protection/>
    </xf>
    <xf numFmtId="0" fontId="10" fillId="0" borderId="12" xfId="30" applyFont="1" applyBorder="1" applyAlignment="1">
      <alignment horizontal="center" vertical="center" wrapText="1"/>
      <protection/>
    </xf>
    <xf numFmtId="0" fontId="10" fillId="0" borderId="5" xfId="30" applyFont="1" applyBorder="1" applyAlignment="1">
      <alignment horizontal="center" vertical="center"/>
      <protection/>
    </xf>
    <xf numFmtId="0" fontId="10" fillId="0" borderId="13" xfId="30" applyFont="1" applyBorder="1" applyAlignment="1">
      <alignment horizontal="center"/>
      <protection/>
    </xf>
    <xf numFmtId="0" fontId="10" fillId="0" borderId="13" xfId="30" applyFont="1" applyBorder="1" applyAlignment="1">
      <alignment horizontal="center" vertical="center"/>
      <protection/>
    </xf>
    <xf numFmtId="0" fontId="10" fillId="0" borderId="4" xfId="30" applyFont="1" applyBorder="1" applyAlignment="1">
      <alignment horizontal="center" vertical="center"/>
      <protection/>
    </xf>
    <xf numFmtId="168" fontId="10" fillId="0" borderId="0" xfId="28" applyFont="1" applyBorder="1" applyAlignment="1">
      <alignment horizontal="left"/>
    </xf>
    <xf numFmtId="168" fontId="10" fillId="0" borderId="1" xfId="28" applyFont="1" applyBorder="1" applyAlignment="1">
      <alignment horizontal="left"/>
    </xf>
    <xf numFmtId="194" fontId="10" fillId="0" borderId="10" xfId="15" applyNumberFormat="1" applyFont="1" applyBorder="1" applyAlignment="1">
      <alignment/>
      <protection/>
    </xf>
    <xf numFmtId="1" fontId="16" fillId="0" borderId="0" xfId="0" applyFont="1" applyAlignment="1">
      <alignment horizontal="center"/>
    </xf>
    <xf numFmtId="1" fontId="15" fillId="0" borderId="4" xfId="0" applyFont="1" applyBorder="1" applyAlignment="1">
      <alignment horizontal="center" vertical="center"/>
    </xf>
    <xf numFmtId="1" fontId="15" fillId="0" borderId="5" xfId="0" applyFont="1" applyBorder="1" applyAlignment="1">
      <alignment horizontal="center" vertical="center"/>
    </xf>
    <xf numFmtId="1" fontId="15" fillId="0" borderId="0" xfId="0" applyFont="1" applyAlignment="1">
      <alignment horizontal="left" wrapText="1"/>
    </xf>
    <xf numFmtId="1" fontId="15" fillId="0" borderId="14" xfId="0" applyFont="1" applyBorder="1" applyAlignment="1">
      <alignment horizontal="center" vertical="center" wrapText="1"/>
    </xf>
    <xf numFmtId="194" fontId="10" fillId="0" borderId="10" xfId="15" applyNumberFormat="1" applyFont="1" applyBorder="1" applyAlignment="1">
      <alignment horizontal="right"/>
      <protection/>
    </xf>
    <xf numFmtId="194" fontId="10" fillId="0" borderId="11" xfId="15" applyNumberFormat="1" applyFont="1" applyBorder="1" applyAlignment="1">
      <alignment/>
      <protection/>
    </xf>
    <xf numFmtId="194" fontId="10" fillId="0" borderId="2" xfId="15" applyNumberFormat="1" applyFont="1" applyBorder="1" applyAlignment="1">
      <alignment/>
      <protection/>
    </xf>
    <xf numFmtId="186" fontId="10" fillId="0" borderId="0" xfId="15" applyFont="1" applyBorder="1">
      <alignment vertical="center"/>
      <protection/>
    </xf>
    <xf numFmtId="194" fontId="10" fillId="0" borderId="1" xfId="15" applyNumberFormat="1" applyFont="1" applyAlignment="1">
      <alignment/>
      <protection/>
    </xf>
    <xf numFmtId="194" fontId="10" fillId="0" borderId="1" xfId="15" applyNumberFormat="1" applyFont="1" applyFill="1" applyAlignment="1">
      <alignment/>
      <protection/>
    </xf>
    <xf numFmtId="0" fontId="10" fillId="0" borderId="0" xfId="30" applyFont="1" applyBorder="1" applyAlignment="1">
      <alignment horizontal="left" wrapText="1"/>
      <protection/>
    </xf>
    <xf numFmtId="0" fontId="10" fillId="0" borderId="1" xfId="30" applyFont="1" applyBorder="1" applyAlignment="1">
      <alignment horizontal="left" wrapText="1"/>
      <protection/>
    </xf>
    <xf numFmtId="184" fontId="10" fillId="0" borderId="1" xfId="15" applyNumberFormat="1" applyFont="1" applyAlignment="1">
      <alignment/>
      <protection/>
    </xf>
    <xf numFmtId="184" fontId="10" fillId="0" borderId="2" xfId="15" applyNumberFormat="1" applyFont="1" applyBorder="1" applyAlignment="1">
      <alignment/>
      <protection/>
    </xf>
    <xf numFmtId="194" fontId="10" fillId="0" borderId="10" xfId="15" applyNumberFormat="1" applyFont="1" applyFill="1" applyBorder="1" applyAlignment="1">
      <alignment/>
      <protection/>
    </xf>
    <xf numFmtId="0" fontId="10" fillId="0" borderId="0" xfId="30" applyFont="1" applyBorder="1" applyAlignment="1">
      <alignment horizontal="left"/>
      <protection/>
    </xf>
    <xf numFmtId="0" fontId="10" fillId="0" borderId="1" xfId="30" applyFont="1" applyBorder="1" applyAlignment="1">
      <alignment horizontal="left"/>
      <protection/>
    </xf>
    <xf numFmtId="194" fontId="10" fillId="0" borderId="2" xfId="15" applyNumberFormat="1" applyFont="1" applyBorder="1" applyAlignment="1">
      <alignment horizontal="right"/>
      <protection/>
    </xf>
    <xf numFmtId="0" fontId="30" fillId="0" borderId="0" xfId="30" applyFont="1" applyBorder="1" applyAlignment="1">
      <alignment horizontal="center"/>
      <protection/>
    </xf>
    <xf numFmtId="186" fontId="9" fillId="0" borderId="0" xfId="15" applyFont="1" applyBorder="1">
      <alignment vertical="center"/>
      <protection/>
    </xf>
    <xf numFmtId="186" fontId="9" fillId="0" borderId="0" xfId="15" applyFont="1" applyFill="1" applyBorder="1">
      <alignment vertical="center"/>
      <protection/>
    </xf>
    <xf numFmtId="0" fontId="30" fillId="0" borderId="0" xfId="30" applyFont="1" applyBorder="1" applyAlignment="1">
      <alignment horizontal="left" wrapText="1"/>
      <protection/>
    </xf>
    <xf numFmtId="194" fontId="9" fillId="0" borderId="0" xfId="15" applyNumberFormat="1" applyFont="1" applyBorder="1" applyAlignment="1">
      <alignment horizontal="right"/>
      <protection/>
    </xf>
    <xf numFmtId="194" fontId="9" fillId="0" borderId="0" xfId="15" applyNumberFormat="1" applyFont="1" applyBorder="1" applyAlignment="1">
      <alignment/>
      <protection/>
    </xf>
    <xf numFmtId="0" fontId="30" fillId="0" borderId="0" xfId="30" applyFont="1" applyBorder="1" applyAlignment="1">
      <alignment horizontal="left"/>
      <protection/>
    </xf>
    <xf numFmtId="186" fontId="31" fillId="0" borderId="0" xfId="15" applyFont="1" applyBorder="1">
      <alignment vertical="center"/>
      <protection/>
    </xf>
    <xf numFmtId="0" fontId="0" fillId="0" borderId="0" xfId="30" applyBorder="1">
      <alignment/>
      <protection/>
    </xf>
    <xf numFmtId="1" fontId="15" fillId="0" borderId="0" xfId="33" applyFont="1" applyAlignment="1">
      <alignment horizontal="center"/>
      <protection/>
    </xf>
    <xf numFmtId="1" fontId="4" fillId="0" borderId="0" xfId="33" applyFont="1">
      <alignment/>
      <protection/>
    </xf>
    <xf numFmtId="1" fontId="0" fillId="0" borderId="0" xfId="33" applyFont="1" applyAlignment="1">
      <alignment horizontal="center"/>
      <protection/>
    </xf>
    <xf numFmtId="1" fontId="15" fillId="0" borderId="0" xfId="33" applyFont="1">
      <alignment/>
      <protection/>
    </xf>
    <xf numFmtId="1" fontId="15" fillId="0" borderId="5" xfId="33" applyFont="1" applyBorder="1" applyAlignment="1">
      <alignment horizontal="center" vertical="center" wrapText="1"/>
      <protection/>
    </xf>
    <xf numFmtId="1" fontId="15" fillId="0" borderId="12" xfId="0" applyFont="1" applyBorder="1" applyAlignment="1">
      <alignment horizontal="center" vertical="center"/>
    </xf>
    <xf numFmtId="1" fontId="16" fillId="0" borderId="0" xfId="0" applyFont="1" applyAlignment="1">
      <alignment horizontal="center" wrapText="1"/>
    </xf>
    <xf numFmtId="1" fontId="16" fillId="0" borderId="0" xfId="0" applyFont="1" applyAlignment="1">
      <alignment horizontal="center" vertical="center"/>
    </xf>
    <xf numFmtId="1" fontId="15" fillId="0" borderId="13" xfId="33" applyFont="1" applyBorder="1" applyAlignment="1">
      <alignment horizontal="center" vertical="center" wrapText="1"/>
      <protection/>
    </xf>
    <xf numFmtId="0" fontId="15" fillId="0" borderId="13" xfId="30" applyFont="1" applyBorder="1" applyAlignment="1">
      <alignment horizontal="center" vertical="center"/>
      <protection/>
    </xf>
    <xf numFmtId="0" fontId="15" fillId="0" borderId="4" xfId="30" applyFont="1" applyBorder="1" applyAlignment="1">
      <alignment horizontal="center" vertical="center"/>
      <protection/>
    </xf>
    <xf numFmtId="1" fontId="32" fillId="0" borderId="0" xfId="33" applyFont="1" applyAlignment="1">
      <alignment horizontal="center" wrapText="1"/>
      <protection/>
    </xf>
    <xf numFmtId="1" fontId="0" fillId="0" borderId="0" xfId="33" applyFont="1" applyAlignment="1">
      <alignment/>
      <protection/>
    </xf>
    <xf numFmtId="1" fontId="0" fillId="0" borderId="0" xfId="33" applyFont="1">
      <alignment/>
      <protection/>
    </xf>
    <xf numFmtId="1" fontId="0" fillId="0" borderId="9" xfId="33" applyFont="1" applyBorder="1">
      <alignment/>
      <protection/>
    </xf>
    <xf numFmtId="1" fontId="0" fillId="0" borderId="3" xfId="33" applyFont="1" applyBorder="1">
      <alignment/>
      <protection/>
    </xf>
    <xf numFmtId="1" fontId="0" fillId="0" borderId="2" xfId="33" applyFont="1" applyBorder="1">
      <alignment/>
      <protection/>
    </xf>
    <xf numFmtId="1" fontId="33" fillId="0" borderId="11" xfId="33" applyFont="1" applyBorder="1">
      <alignment/>
      <protection/>
    </xf>
    <xf numFmtId="1" fontId="34" fillId="0" borderId="0" xfId="33" applyFont="1" applyAlignment="1">
      <alignment horizontal="center"/>
      <protection/>
    </xf>
    <xf numFmtId="178" fontId="16" fillId="0" borderId="10" xfId="33" applyNumberFormat="1" applyFont="1" applyBorder="1" applyProtection="1">
      <alignment/>
      <protection locked="0"/>
    </xf>
    <xf numFmtId="187" fontId="16" fillId="0" borderId="2" xfId="33" applyNumberFormat="1" applyFont="1" applyBorder="1" applyAlignment="1" applyProtection="1">
      <alignment horizontal="right"/>
      <protection locked="0"/>
    </xf>
    <xf numFmtId="178" fontId="16" fillId="0" borderId="2" xfId="33" applyNumberFormat="1" applyFont="1" applyBorder="1" applyProtection="1">
      <alignment/>
      <protection locked="0"/>
    </xf>
    <xf numFmtId="1" fontId="35" fillId="0" borderId="0" xfId="33" applyFont="1" applyAlignment="1">
      <alignment horizontal="center"/>
      <protection/>
    </xf>
    <xf numFmtId="1" fontId="15" fillId="0" borderId="0" xfId="33" applyFont="1" applyAlignment="1" quotePrefix="1">
      <alignment/>
      <protection/>
    </xf>
    <xf numFmtId="178" fontId="15" fillId="0" borderId="10" xfId="33" applyNumberFormat="1" applyFont="1" applyBorder="1" applyProtection="1">
      <alignment/>
      <protection locked="0"/>
    </xf>
    <xf numFmtId="187" fontId="15" fillId="0" borderId="2" xfId="33" applyNumberFormat="1" applyFont="1" applyBorder="1" applyAlignment="1" applyProtection="1">
      <alignment horizontal="right"/>
      <protection locked="0"/>
    </xf>
    <xf numFmtId="178" fontId="15" fillId="0" borderId="2" xfId="33" applyNumberFormat="1" applyFont="1" applyBorder="1" applyProtection="1">
      <alignment/>
      <protection locked="0"/>
    </xf>
    <xf numFmtId="0" fontId="15" fillId="0" borderId="0" xfId="30" applyFont="1">
      <alignment/>
      <protection/>
    </xf>
    <xf numFmtId="1" fontId="35" fillId="0" borderId="0" xfId="33" applyFont="1" applyBorder="1" applyAlignment="1">
      <alignment horizontal="center"/>
      <protection/>
    </xf>
    <xf numFmtId="1" fontId="15" fillId="0" borderId="0" xfId="33" applyFont="1" applyAlignment="1">
      <alignment/>
      <protection/>
    </xf>
    <xf numFmtId="187" fontId="15" fillId="0" borderId="2" xfId="33" applyNumberFormat="1" applyFont="1" applyBorder="1" applyProtection="1">
      <alignment/>
      <protection locked="0"/>
    </xf>
    <xf numFmtId="1" fontId="4" fillId="0" borderId="0" xfId="33" applyFont="1" applyBorder="1">
      <alignment/>
      <protection/>
    </xf>
    <xf numFmtId="1" fontId="15" fillId="0" borderId="0" xfId="33" applyFont="1" applyBorder="1" applyAlignment="1">
      <alignment/>
      <protection/>
    </xf>
    <xf numFmtId="1" fontId="15" fillId="0" borderId="0" xfId="33" applyFont="1" applyBorder="1" applyAlignment="1" quotePrefix="1">
      <alignment/>
      <protection/>
    </xf>
    <xf numFmtId="1" fontId="15" fillId="0" borderId="0" xfId="33" applyFont="1" applyBorder="1">
      <alignment/>
      <protection/>
    </xf>
    <xf numFmtId="187" fontId="4" fillId="0" borderId="0" xfId="33" applyNumberFormat="1" applyFont="1" applyBorder="1" applyProtection="1">
      <alignment/>
      <protection locked="0"/>
    </xf>
    <xf numFmtId="171" fontId="4" fillId="0" borderId="0" xfId="33" applyNumberFormat="1" applyFont="1" applyBorder="1">
      <alignment/>
      <protection/>
    </xf>
    <xf numFmtId="1" fontId="5" fillId="0" borderId="0" xfId="33" applyFont="1" applyAlignment="1">
      <alignment horizontal="center"/>
      <protection/>
    </xf>
    <xf numFmtId="0" fontId="36" fillId="0" borderId="0" xfId="29" applyFont="1" applyAlignment="1">
      <alignment horizontal="center"/>
      <protection/>
    </xf>
    <xf numFmtId="1" fontId="15" fillId="0" borderId="14" xfId="0" applyFont="1" applyBorder="1" applyAlignment="1">
      <alignment horizontal="center" vertical="center"/>
    </xf>
    <xf numFmtId="1" fontId="4" fillId="0" borderId="0" xfId="33" applyFont="1" applyAlignment="1">
      <alignment/>
      <protection/>
    </xf>
    <xf numFmtId="0" fontId="15" fillId="0" borderId="0" xfId="30" applyFont="1" applyBorder="1" applyAlignment="1">
      <alignment horizontal="center"/>
      <protection/>
    </xf>
    <xf numFmtId="49" fontId="37" fillId="0" borderId="0" xfId="30" applyNumberFormat="1" applyFont="1" applyBorder="1" applyAlignment="1">
      <alignment horizontal="right" vertical="center" wrapText="1"/>
      <protection/>
    </xf>
    <xf numFmtId="0" fontId="27" fillId="0" borderId="0" xfId="30" applyFont="1" applyBorder="1" applyAlignment="1">
      <alignment horizontal="left"/>
      <protection/>
    </xf>
    <xf numFmtId="0" fontId="27" fillId="0" borderId="1" xfId="30" applyFont="1" applyBorder="1" applyAlignment="1">
      <alignment horizontal="left"/>
      <protection/>
    </xf>
    <xf numFmtId="194" fontId="10" fillId="0" borderId="1" xfId="15" applyNumberFormat="1" applyFont="1" applyBorder="1" applyAlignment="1">
      <alignment horizontal="right"/>
      <protection/>
    </xf>
    <xf numFmtId="0" fontId="28" fillId="0" borderId="0" xfId="30" applyFont="1" applyAlignment="1">
      <alignment horizontal="left" wrapText="1"/>
      <protection/>
    </xf>
    <xf numFmtId="194" fontId="10" fillId="0" borderId="0" xfId="15" applyNumberFormat="1" applyFont="1" applyBorder="1" applyAlignment="1">
      <alignment/>
      <protection/>
    </xf>
    <xf numFmtId="0" fontId="10" fillId="0" borderId="0" xfId="30" applyFont="1">
      <alignment/>
      <protection/>
    </xf>
    <xf numFmtId="0" fontId="10" fillId="0" borderId="0" xfId="30" applyFont="1" applyBorder="1">
      <alignment/>
      <protection/>
    </xf>
    <xf numFmtId="0" fontId="10" fillId="0" borderId="1" xfId="30" applyFont="1" applyBorder="1" applyAlignment="1">
      <alignment horizontal="center"/>
      <protection/>
    </xf>
    <xf numFmtId="0" fontId="10" fillId="0" borderId="1" xfId="30" applyFont="1" applyBorder="1" applyAlignment="1">
      <alignment horizontal="center" vertical="center"/>
      <protection/>
    </xf>
    <xf numFmtId="0" fontId="10" fillId="0" borderId="11" xfId="30" applyFont="1" applyBorder="1" applyAlignment="1">
      <alignment horizontal="center" vertical="center"/>
      <protection/>
    </xf>
    <xf numFmtId="194" fontId="38" fillId="0" borderId="0" xfId="15" applyNumberFormat="1" applyFont="1" applyFill="1" applyBorder="1" applyAlignment="1">
      <alignment horizontal="left"/>
      <protection/>
    </xf>
    <xf numFmtId="0" fontId="10" fillId="0" borderId="0" xfId="30" applyFont="1">
      <alignment/>
      <protection/>
    </xf>
    <xf numFmtId="0" fontId="10" fillId="0" borderId="0" xfId="30" applyFont="1" applyBorder="1">
      <alignment/>
      <protection/>
    </xf>
    <xf numFmtId="0" fontId="4" fillId="0" borderId="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/>
      <protection/>
    </xf>
    <xf numFmtId="49" fontId="35" fillId="0" borderId="0" xfId="30" applyNumberFormat="1" applyFont="1" applyBorder="1" applyAlignment="1">
      <alignment horizontal="right" vertical="center" wrapText="1"/>
      <protection/>
    </xf>
    <xf numFmtId="0" fontId="16" fillId="0" borderId="0" xfId="30" applyFont="1" applyAlignment="1">
      <alignment horizontal="centerContinuous"/>
      <protection/>
    </xf>
    <xf numFmtId="0" fontId="16" fillId="0" borderId="0" xfId="30" applyFont="1" applyBorder="1" applyAlignment="1">
      <alignment horizontal="centerContinuous"/>
      <protection/>
    </xf>
    <xf numFmtId="0" fontId="15" fillId="0" borderId="0" xfId="30" applyFont="1" applyAlignment="1">
      <alignment horizontal="centerContinuous"/>
      <protection/>
    </xf>
    <xf numFmtId="0" fontId="39" fillId="0" borderId="0" xfId="30" applyFont="1" applyAlignment="1">
      <alignment horizontal="left"/>
      <protection/>
    </xf>
    <xf numFmtId="0" fontId="39" fillId="0" borderId="0" xfId="30" applyFont="1" applyBorder="1" applyAlignment="1">
      <alignment horizontal="left"/>
      <protection/>
    </xf>
    <xf numFmtId="0" fontId="15" fillId="0" borderId="0" xfId="30" applyFont="1" applyBorder="1" applyAlignment="1">
      <alignment horizontal="center" vertical="center"/>
      <protection/>
    </xf>
    <xf numFmtId="0" fontId="15" fillId="0" borderId="12" xfId="30" applyFont="1" applyBorder="1" applyAlignment="1">
      <alignment horizontal="center" vertical="center"/>
      <protection/>
    </xf>
    <xf numFmtId="0" fontId="15" fillId="0" borderId="12" xfId="30" applyFont="1" applyBorder="1" applyAlignment="1">
      <alignment horizontal="center" vertical="center" wrapText="1"/>
      <protection/>
    </xf>
    <xf numFmtId="0" fontId="15" fillId="0" borderId="5" xfId="30" applyFont="1" applyBorder="1" applyAlignment="1">
      <alignment horizontal="center" vertical="center"/>
      <protection/>
    </xf>
    <xf numFmtId="1" fontId="15" fillId="0" borderId="6" xfId="0" applyFont="1" applyBorder="1" applyAlignment="1">
      <alignment horizontal="center" vertical="center" wrapText="1"/>
    </xf>
    <xf numFmtId="0" fontId="15" fillId="0" borderId="13" xfId="30" applyFont="1" applyBorder="1" applyAlignment="1">
      <alignment horizontal="center"/>
      <protection/>
    </xf>
    <xf numFmtId="194" fontId="15" fillId="0" borderId="1" xfId="15" applyNumberFormat="1" applyFont="1" applyAlignment="1">
      <alignment/>
      <protection/>
    </xf>
    <xf numFmtId="194" fontId="15" fillId="0" borderId="11" xfId="15" applyNumberFormat="1" applyFont="1" applyBorder="1" applyAlignment="1">
      <alignment/>
      <protection/>
    </xf>
    <xf numFmtId="194" fontId="15" fillId="0" borderId="10" xfId="15" applyNumberFormat="1" applyFont="1" applyBorder="1" applyAlignment="1">
      <alignment horizontal="right"/>
      <protection/>
    </xf>
    <xf numFmtId="194" fontId="15" fillId="0" borderId="2" xfId="15" applyNumberFormat="1" applyFont="1" applyBorder="1" applyAlignment="1">
      <alignment/>
      <protection/>
    </xf>
    <xf numFmtId="186" fontId="15" fillId="0" borderId="0" xfId="15" applyFont="1" applyBorder="1">
      <alignment vertical="center"/>
      <protection/>
    </xf>
    <xf numFmtId="1" fontId="15" fillId="0" borderId="9" xfId="33" applyFont="1" applyBorder="1">
      <alignment/>
      <protection/>
    </xf>
    <xf numFmtId="1" fontId="15" fillId="0" borderId="3" xfId="33" applyFont="1" applyBorder="1">
      <alignment/>
      <protection/>
    </xf>
    <xf numFmtId="1" fontId="15" fillId="0" borderId="2" xfId="33" applyFont="1" applyBorder="1">
      <alignment/>
      <protection/>
    </xf>
    <xf numFmtId="1" fontId="40" fillId="0" borderId="11" xfId="33" applyFont="1" applyBorder="1">
      <alignment/>
      <protection/>
    </xf>
    <xf numFmtId="171" fontId="16" fillId="0" borderId="2" xfId="33" applyNumberFormat="1" applyFont="1" applyBorder="1">
      <alignment/>
      <protection/>
    </xf>
    <xf numFmtId="171" fontId="16" fillId="0" borderId="10" xfId="33" applyNumberFormat="1" applyFont="1" applyBorder="1">
      <alignment/>
      <protection/>
    </xf>
    <xf numFmtId="187" fontId="16" fillId="0" borderId="10" xfId="33" applyNumberFormat="1" applyFont="1" applyBorder="1" applyAlignment="1" applyProtection="1">
      <alignment horizontal="right"/>
      <protection locked="0"/>
    </xf>
    <xf numFmtId="187" fontId="15" fillId="0" borderId="10" xfId="33" applyNumberFormat="1" applyFont="1" applyBorder="1" applyProtection="1">
      <alignment/>
      <protection locked="0"/>
    </xf>
    <xf numFmtId="171" fontId="15" fillId="0" borderId="2" xfId="33" applyNumberFormat="1" applyFont="1" applyBorder="1">
      <alignment/>
      <protection/>
    </xf>
    <xf numFmtId="187" fontId="15" fillId="0" borderId="10" xfId="33" applyNumberFormat="1" applyFont="1" applyBorder="1" applyAlignment="1" applyProtection="1">
      <alignment horizontal="right"/>
      <protection locked="0"/>
    </xf>
    <xf numFmtId="187" fontId="15" fillId="0" borderId="1" xfId="33" applyNumberFormat="1" applyFont="1" applyBorder="1" applyAlignment="1" applyProtection="1">
      <alignment horizontal="right"/>
      <protection locked="0"/>
    </xf>
    <xf numFmtId="171" fontId="15" fillId="0" borderId="1" xfId="33" applyNumberFormat="1" applyFont="1" applyBorder="1">
      <alignment/>
      <protection/>
    </xf>
    <xf numFmtId="177" fontId="15" fillId="0" borderId="1" xfId="33" applyNumberFormat="1" applyFont="1" applyBorder="1">
      <alignment/>
      <protection/>
    </xf>
    <xf numFmtId="0" fontId="10" fillId="0" borderId="0" xfId="30" applyFont="1" applyBorder="1" applyAlignment="1">
      <alignment horizontal="center"/>
      <protection/>
    </xf>
    <xf numFmtId="0" fontId="15" fillId="0" borderId="0" xfId="30" applyFont="1" applyBorder="1" applyAlignment="1">
      <alignment horizontal="center" vertical="center" wrapText="1"/>
      <protection/>
    </xf>
    <xf numFmtId="0" fontId="10" fillId="0" borderId="0" xfId="30" applyFont="1" applyAlignment="1">
      <alignment horizontal="center"/>
      <protection/>
    </xf>
    <xf numFmtId="1" fontId="15" fillId="0" borderId="0" xfId="33" applyFont="1" applyAlignment="1">
      <alignment horizontal="center"/>
      <protection/>
    </xf>
    <xf numFmtId="168" fontId="15" fillId="0" borderId="0" xfId="28" applyFont="1" applyAlignment="1">
      <alignment horizontal="left" wrapText="1"/>
    </xf>
    <xf numFmtId="1" fontId="15" fillId="0" borderId="5" xfId="33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left" wrapText="1"/>
      <protection/>
    </xf>
    <xf numFmtId="1" fontId="16" fillId="0" borderId="0" xfId="33" applyFont="1" applyAlignment="1">
      <alignment horizontal="center"/>
      <protection/>
    </xf>
    <xf numFmtId="0" fontId="27" fillId="0" borderId="0" xfId="30" applyFont="1" applyBorder="1" applyAlignment="1">
      <alignment horizontal="center"/>
      <protection/>
    </xf>
    <xf numFmtId="0" fontId="27" fillId="0" borderId="0" xfId="30" applyFont="1" applyAlignment="1">
      <alignment horizontal="center"/>
      <protection/>
    </xf>
    <xf numFmtId="0" fontId="15" fillId="0" borderId="0" xfId="30" applyFont="1" applyAlignment="1">
      <alignment horizontal="center"/>
      <protection/>
    </xf>
    <xf numFmtId="1" fontId="15" fillId="0" borderId="0" xfId="0" applyFont="1" applyAlignment="1">
      <alignment horizontal="center"/>
    </xf>
    <xf numFmtId="1" fontId="15" fillId="0" borderId="3" xfId="0" applyFont="1" applyBorder="1" applyAlignment="1">
      <alignment horizontal="center" vertical="center" wrapText="1"/>
    </xf>
    <xf numFmtId="0" fontId="15" fillId="0" borderId="10" xfId="31" applyFont="1" applyBorder="1" applyAlignment="1">
      <alignment horizontal="center" vertical="center" wrapText="1"/>
      <protection/>
    </xf>
    <xf numFmtId="0" fontId="15" fillId="0" borderId="16" xfId="31" applyFont="1" applyBorder="1" applyAlignment="1">
      <alignment horizontal="center" vertical="center" wrapText="1"/>
      <protection/>
    </xf>
    <xf numFmtId="0" fontId="15" fillId="0" borderId="0" xfId="31" applyFont="1" applyAlignment="1">
      <alignment horizontal="center"/>
      <protection/>
    </xf>
    <xf numFmtId="0" fontId="15" fillId="0" borderId="9" xfId="31" applyFont="1" applyBorder="1" applyAlignment="1">
      <alignment horizontal="center" vertical="center"/>
      <protection/>
    </xf>
    <xf numFmtId="0" fontId="15" fillId="0" borderId="11" xfId="31" applyFont="1" applyBorder="1" applyAlignment="1">
      <alignment horizontal="center" vertical="center"/>
      <protection/>
    </xf>
    <xf numFmtId="0" fontId="15" fillId="0" borderId="4" xfId="31" applyFont="1" applyBorder="1" applyAlignment="1">
      <alignment horizontal="center" vertical="center" wrapText="1"/>
      <protection/>
    </xf>
    <xf numFmtId="0" fontId="15" fillId="0" borderId="5" xfId="31" applyFont="1" applyBorder="1" applyAlignment="1">
      <alignment horizontal="center" vertical="center" wrapText="1"/>
      <protection/>
    </xf>
    <xf numFmtId="0" fontId="16" fillId="0" borderId="0" xfId="31" applyFont="1" applyAlignment="1">
      <alignment horizontal="center"/>
      <protection/>
    </xf>
    <xf numFmtId="0" fontId="15" fillId="0" borderId="3" xfId="31" applyFont="1" applyBorder="1" applyAlignment="1">
      <alignment horizontal="center" vertical="center"/>
      <protection/>
    </xf>
    <xf numFmtId="0" fontId="15" fillId="0" borderId="1" xfId="31" applyFont="1" applyBorder="1" applyAlignment="1">
      <alignment horizontal="center" vertical="center"/>
      <protection/>
    </xf>
    <xf numFmtId="0" fontId="15" fillId="0" borderId="6" xfId="31" applyFont="1" applyBorder="1" applyAlignment="1">
      <alignment horizontal="center" vertical="center"/>
      <protection/>
    </xf>
    <xf numFmtId="1" fontId="15" fillId="0" borderId="0" xfId="32" applyFont="1" applyAlignment="1">
      <alignment horizontal="left" wrapText="1"/>
      <protection/>
    </xf>
    <xf numFmtId="1" fontId="15" fillId="0" borderId="0" xfId="32" applyFont="1" applyAlignment="1">
      <alignment horizontal="center"/>
      <protection/>
    </xf>
    <xf numFmtId="1" fontId="16" fillId="0" borderId="0" xfId="32" applyFont="1" applyAlignment="1">
      <alignment horizontal="left" wrapText="1"/>
      <protection/>
    </xf>
    <xf numFmtId="168" fontId="15" fillId="0" borderId="0" xfId="28" applyFont="1" applyAlignment="1">
      <alignment wrapText="1"/>
    </xf>
    <xf numFmtId="1" fontId="16" fillId="0" borderId="0" xfId="32" applyFont="1" applyAlignment="1">
      <alignment horizontal="center"/>
      <protection/>
    </xf>
    <xf numFmtId="1" fontId="15" fillId="0" borderId="5" xfId="32" applyFont="1" applyBorder="1" applyAlignment="1">
      <alignment horizontal="center" vertical="center" wrapText="1"/>
      <protection/>
    </xf>
    <xf numFmtId="1" fontId="15" fillId="0" borderId="13" xfId="32" applyFont="1" applyBorder="1" applyAlignment="1">
      <alignment horizontal="center" vertical="center" wrapText="1"/>
      <protection/>
    </xf>
    <xf numFmtId="168" fontId="15" fillId="0" borderId="0" xfId="28" applyFont="1" applyAlignment="1">
      <alignment/>
    </xf>
    <xf numFmtId="1" fontId="4" fillId="0" borderId="0" xfId="32" applyFont="1" applyAlignment="1">
      <alignment horizontal="left" wrapText="1"/>
      <protection/>
    </xf>
  </cellXfs>
  <cellStyles count="28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`- 0,0" xfId="20"/>
    <cellStyle name="Followed Hyperlink" xfId="21"/>
    <cellStyle name="Comma" xfId="22"/>
    <cellStyle name="Comma [0]" xfId="23"/>
    <cellStyle name="Hyperlink" xfId="24"/>
    <cellStyle name="in Millionen" xfId="25"/>
    <cellStyle name="in Tausend" xfId="26"/>
    <cellStyle name="Percent" xfId="27"/>
    <cellStyle name="Punkte" xfId="28"/>
    <cellStyle name="Standard_L09_LAG7000_ArbG12_X_2008_12" xfId="29"/>
    <cellStyle name="Standard_Seite 11-15_Zeitreihe_Übersichten ab 2001" xfId="30"/>
    <cellStyle name="Standard_Seite 25-29_LSG 2010" xfId="31"/>
    <cellStyle name="Standard_Seite 3-6-Klagen_Jahr 2009 Sozialgerichte" xfId="32"/>
    <cellStyle name="Standard_Seite 3-6-Klagen_Jahr 2009 Sozialgerichte_NEU" xfId="33"/>
    <cellStyle name="Tausender" xfId="34"/>
    <cellStyle name="Text mit Füllzeichen" xfId="35"/>
    <cellStyle name="Ü-Haupt[I,II]" xfId="36"/>
    <cellStyle name="Ü-Tabellen[1.,2.]" xfId="37"/>
    <cellStyle name="Ü-Zwischen[A,B]" xfId="38"/>
    <cellStyle name="Currency" xfId="39"/>
    <cellStyle name="Currency [0]" xfId="40"/>
    <cellStyle name="Zahl_##_###_2Leer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JAHRBUCH\2006\Fertige\2006-tab-20-22_Arbeitsg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20" zoomScaleNormal="120" zoomScaleSheetLayoutView="100" workbookViewId="0" topLeftCell="A1">
      <selection activeCell="O8" sqref="O8"/>
    </sheetView>
  </sheetViews>
  <sheetFormatPr defaultColWidth="11.421875" defaultRowHeight="12.75"/>
  <cols>
    <col min="1" max="1" width="25.7109375" style="224" customWidth="1"/>
    <col min="2" max="2" width="0.9921875" style="272" customWidth="1"/>
    <col min="3" max="12" width="6.421875" style="224" customWidth="1"/>
    <col min="13" max="16384" width="11.421875" style="224" customWidth="1"/>
  </cols>
  <sheetData>
    <row r="1" spans="1:12" ht="12.75" customHeight="1">
      <c r="A1" s="362">
        <v>11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 customHeight="1">
      <c r="A3" s="226" t="s">
        <v>255</v>
      </c>
      <c r="B3" s="227"/>
      <c r="C3" s="225"/>
      <c r="D3" s="225"/>
      <c r="E3" s="225"/>
      <c r="F3" s="228"/>
      <c r="G3" s="228"/>
      <c r="H3" s="228"/>
      <c r="I3" s="225"/>
      <c r="J3" s="229"/>
      <c r="K3" s="229"/>
      <c r="L3" s="229"/>
    </row>
    <row r="4" spans="1:12" ht="12.75" customHeight="1">
      <c r="A4" s="227"/>
      <c r="B4" s="227"/>
      <c r="C4" s="225"/>
      <c r="D4" s="225"/>
      <c r="E4" s="225"/>
      <c r="F4" s="228"/>
      <c r="G4" s="228"/>
      <c r="H4" s="228"/>
      <c r="I4" s="225"/>
      <c r="J4" s="229"/>
      <c r="K4" s="229"/>
      <c r="L4" s="229"/>
    </row>
    <row r="5" spans="1:12" ht="12.75">
      <c r="A5" s="230" t="s">
        <v>256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5.75" customHeight="1">
      <c r="A6" s="363" t="s">
        <v>257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7.5" customHeight="1">
      <c r="A7" s="233"/>
      <c r="B7" s="234"/>
      <c r="C7" s="235"/>
      <c r="D7" s="236"/>
      <c r="E7" s="237"/>
      <c r="F7" s="236"/>
      <c r="G7" s="236"/>
      <c r="H7" s="237"/>
      <c r="I7" s="237"/>
      <c r="J7" s="237"/>
      <c r="K7" s="236"/>
      <c r="L7" s="236"/>
    </row>
    <row r="8" spans="1:12" ht="24" customHeight="1">
      <c r="A8" s="238" t="s">
        <v>12</v>
      </c>
      <c r="B8" s="239"/>
      <c r="C8" s="240">
        <v>2001</v>
      </c>
      <c r="D8" s="240">
        <v>2002</v>
      </c>
      <c r="E8" s="240">
        <v>2003</v>
      </c>
      <c r="F8" s="240">
        <v>2004</v>
      </c>
      <c r="G8" s="240">
        <v>2005</v>
      </c>
      <c r="H8" s="240">
        <v>2006</v>
      </c>
      <c r="I8" s="240">
        <v>2007</v>
      </c>
      <c r="J8" s="240">
        <v>2008</v>
      </c>
      <c r="K8" s="241">
        <v>2009</v>
      </c>
      <c r="L8" s="241">
        <v>2010</v>
      </c>
    </row>
    <row r="9" spans="1:12" ht="16.5" customHeight="1">
      <c r="A9" s="242" t="s">
        <v>258</v>
      </c>
      <c r="B9" s="243"/>
      <c r="C9" s="244">
        <v>56046</v>
      </c>
      <c r="D9" s="244">
        <v>58210</v>
      </c>
      <c r="E9" s="244">
        <v>57123</v>
      </c>
      <c r="F9" s="244">
        <v>54487</v>
      </c>
      <c r="G9" s="244">
        <v>49662</v>
      </c>
      <c r="H9" s="244">
        <v>47660</v>
      </c>
      <c r="I9" s="244">
        <v>47011</v>
      </c>
      <c r="J9" s="250">
        <v>46096</v>
      </c>
      <c r="K9" s="251">
        <v>46107</v>
      </c>
      <c r="L9" s="251">
        <v>46674</v>
      </c>
    </row>
    <row r="10" spans="1:12" ht="16.5" customHeight="1">
      <c r="A10" s="242" t="s">
        <v>259</v>
      </c>
      <c r="B10" s="243"/>
      <c r="C10" s="244">
        <v>41052</v>
      </c>
      <c r="D10" s="244">
        <v>39053</v>
      </c>
      <c r="E10" s="244">
        <v>39228</v>
      </c>
      <c r="F10" s="244">
        <v>37851</v>
      </c>
      <c r="G10" s="244">
        <v>39296</v>
      </c>
      <c r="H10" s="244">
        <v>39994</v>
      </c>
      <c r="I10" s="244">
        <v>40599</v>
      </c>
      <c r="J10" s="250" t="s">
        <v>27</v>
      </c>
      <c r="K10" s="252">
        <v>40513</v>
      </c>
      <c r="L10" s="252">
        <v>43475</v>
      </c>
    </row>
    <row r="11" spans="1:12" ht="16.5" customHeight="1">
      <c r="A11" s="242" t="s">
        <v>260</v>
      </c>
      <c r="B11" s="243"/>
      <c r="C11" s="244">
        <v>38888</v>
      </c>
      <c r="D11" s="244">
        <v>40140</v>
      </c>
      <c r="E11" s="244">
        <v>41150</v>
      </c>
      <c r="F11" s="244">
        <v>42677</v>
      </c>
      <c r="G11" s="244">
        <v>41069</v>
      </c>
      <c r="H11" s="244">
        <v>40643</v>
      </c>
      <c r="I11" s="244">
        <v>41514</v>
      </c>
      <c r="J11" s="250" t="s">
        <v>27</v>
      </c>
      <c r="K11" s="252">
        <v>39946</v>
      </c>
      <c r="L11" s="252">
        <v>42689</v>
      </c>
    </row>
    <row r="12" spans="1:12" ht="16.5" customHeight="1">
      <c r="A12" s="242" t="s">
        <v>261</v>
      </c>
      <c r="B12" s="243"/>
      <c r="C12" s="244">
        <v>58210</v>
      </c>
      <c r="D12" s="244">
        <v>57123</v>
      </c>
      <c r="E12" s="244">
        <v>54487</v>
      </c>
      <c r="F12" s="244">
        <v>49661</v>
      </c>
      <c r="G12" s="244">
        <v>47660</v>
      </c>
      <c r="H12" s="244">
        <v>47011</v>
      </c>
      <c r="I12" s="244">
        <v>46096</v>
      </c>
      <c r="J12" s="244">
        <v>46107</v>
      </c>
      <c r="K12" s="252">
        <v>46674</v>
      </c>
      <c r="L12" s="252">
        <v>47460</v>
      </c>
    </row>
    <row r="13" spans="1:12" ht="15.75" customHeight="1">
      <c r="A13" s="228"/>
      <c r="B13" s="228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ht="15.75" customHeight="1">
      <c r="A14" s="228"/>
      <c r="B14" s="228"/>
      <c r="C14" s="253"/>
      <c r="D14" s="253"/>
      <c r="E14" s="253"/>
      <c r="F14" s="253"/>
      <c r="G14" s="253"/>
      <c r="H14" s="253"/>
      <c r="I14" s="253"/>
      <c r="J14" s="253"/>
      <c r="K14" s="253"/>
      <c r="L14" s="253"/>
    </row>
    <row r="15" spans="1:12" ht="18" customHeight="1">
      <c r="A15" s="361" t="s">
        <v>262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6" spans="1:12" ht="7.5" customHeight="1">
      <c r="A16" s="233"/>
      <c r="B16" s="234"/>
      <c r="C16" s="235"/>
      <c r="D16" s="236"/>
      <c r="E16" s="237"/>
      <c r="F16" s="236"/>
      <c r="G16" s="236"/>
      <c r="H16" s="237"/>
      <c r="I16" s="237"/>
      <c r="J16" s="237"/>
      <c r="K16" s="236"/>
      <c r="L16" s="235"/>
    </row>
    <row r="17" spans="1:12" ht="24" customHeight="1">
      <c r="A17" s="238" t="s">
        <v>263</v>
      </c>
      <c r="B17" s="239"/>
      <c r="C17" s="240">
        <v>2001</v>
      </c>
      <c r="D17" s="240">
        <v>2002</v>
      </c>
      <c r="E17" s="240">
        <v>2003</v>
      </c>
      <c r="F17" s="240">
        <v>2004</v>
      </c>
      <c r="G17" s="240">
        <v>2005</v>
      </c>
      <c r="H17" s="240">
        <v>2006</v>
      </c>
      <c r="I17" s="240">
        <v>2007</v>
      </c>
      <c r="J17" s="240">
        <v>2008</v>
      </c>
      <c r="K17" s="241">
        <v>2009</v>
      </c>
      <c r="L17" s="241">
        <v>2010</v>
      </c>
    </row>
    <row r="18" spans="1:12" ht="16.5" customHeight="1">
      <c r="A18" s="242" t="s">
        <v>264</v>
      </c>
      <c r="B18" s="243"/>
      <c r="C18" s="250" t="s">
        <v>27</v>
      </c>
      <c r="D18" s="250" t="s">
        <v>27</v>
      </c>
      <c r="E18" s="250" t="s">
        <v>27</v>
      </c>
      <c r="F18" s="250" t="s">
        <v>27</v>
      </c>
      <c r="G18" s="250" t="s">
        <v>27</v>
      </c>
      <c r="H18" s="250" t="s">
        <v>27</v>
      </c>
      <c r="I18" s="250" t="s">
        <v>27</v>
      </c>
      <c r="J18" s="250" t="s">
        <v>27</v>
      </c>
      <c r="K18" s="252">
        <v>5906</v>
      </c>
      <c r="L18" s="252">
        <v>6691</v>
      </c>
    </row>
    <row r="19" spans="1:12" ht="16.5" customHeight="1">
      <c r="A19" s="242" t="s">
        <v>265</v>
      </c>
      <c r="B19" s="243"/>
      <c r="C19" s="254">
        <v>6396</v>
      </c>
      <c r="D19" s="254">
        <v>6503</v>
      </c>
      <c r="E19" s="254">
        <v>6094</v>
      </c>
      <c r="F19" s="254">
        <v>7113</v>
      </c>
      <c r="G19" s="255">
        <v>8421</v>
      </c>
      <c r="H19" s="254">
        <v>9195</v>
      </c>
      <c r="I19" s="254">
        <v>9802</v>
      </c>
      <c r="J19" s="250" t="s">
        <v>27</v>
      </c>
      <c r="K19" s="252">
        <v>5924</v>
      </c>
      <c r="L19" s="252">
        <v>6402</v>
      </c>
    </row>
    <row r="20" spans="1:12" ht="16.5" customHeight="1">
      <c r="A20" s="242" t="s">
        <v>266</v>
      </c>
      <c r="B20" s="243"/>
      <c r="C20" s="254">
        <v>10527</v>
      </c>
      <c r="D20" s="254">
        <v>9612</v>
      </c>
      <c r="E20" s="254">
        <v>9882</v>
      </c>
      <c r="F20" s="254">
        <v>11094</v>
      </c>
      <c r="G20" s="255">
        <v>10708</v>
      </c>
      <c r="H20" s="254">
        <v>11654</v>
      </c>
      <c r="I20" s="254">
        <v>11587</v>
      </c>
      <c r="J20" s="250" t="s">
        <v>27</v>
      </c>
      <c r="K20" s="252">
        <v>10710</v>
      </c>
      <c r="L20" s="252">
        <v>11252</v>
      </c>
    </row>
    <row r="21" spans="1:12" ht="16.5" customHeight="1">
      <c r="A21" s="242" t="s">
        <v>267</v>
      </c>
      <c r="B21" s="243"/>
      <c r="C21" s="254">
        <v>8307</v>
      </c>
      <c r="D21" s="254">
        <v>8827</v>
      </c>
      <c r="E21" s="254">
        <v>8816</v>
      </c>
      <c r="F21" s="254">
        <v>8175</v>
      </c>
      <c r="G21" s="255">
        <v>7938</v>
      </c>
      <c r="H21" s="254">
        <v>7325</v>
      </c>
      <c r="I21" s="254">
        <v>8074</v>
      </c>
      <c r="J21" s="250" t="s">
        <v>27</v>
      </c>
      <c r="K21" s="252">
        <v>6719</v>
      </c>
      <c r="L21" s="252">
        <v>7125</v>
      </c>
    </row>
    <row r="22" spans="1:12" ht="16.5" customHeight="1">
      <c r="A22" s="242" t="s">
        <v>268</v>
      </c>
      <c r="B22" s="243"/>
      <c r="C22" s="254">
        <v>5326</v>
      </c>
      <c r="D22" s="254">
        <v>6262</v>
      </c>
      <c r="E22" s="254">
        <v>6185</v>
      </c>
      <c r="F22" s="254">
        <v>6132</v>
      </c>
      <c r="G22" s="255">
        <v>5416</v>
      </c>
      <c r="H22" s="254">
        <v>4434</v>
      </c>
      <c r="I22" s="254">
        <v>4762</v>
      </c>
      <c r="J22" s="250" t="s">
        <v>27</v>
      </c>
      <c r="K22" s="252">
        <v>3948</v>
      </c>
      <c r="L22" s="252">
        <v>4214</v>
      </c>
    </row>
    <row r="23" spans="1:12" ht="16.5" customHeight="1">
      <c r="A23" s="242" t="s">
        <v>269</v>
      </c>
      <c r="B23" s="243"/>
      <c r="C23" s="254">
        <v>8332</v>
      </c>
      <c r="D23" s="254">
        <v>8936</v>
      </c>
      <c r="E23" s="254">
        <v>10173</v>
      </c>
      <c r="F23" s="254">
        <v>10163</v>
      </c>
      <c r="G23" s="255">
        <v>8586</v>
      </c>
      <c r="H23" s="254">
        <v>8035</v>
      </c>
      <c r="I23" s="254">
        <v>7289</v>
      </c>
      <c r="J23" s="250" t="s">
        <v>27</v>
      </c>
      <c r="K23" s="252">
        <v>6739</v>
      </c>
      <c r="L23" s="252">
        <v>7005</v>
      </c>
    </row>
    <row r="24" spans="1:12" ht="16.5" customHeight="1">
      <c r="A24" s="256" t="s">
        <v>270</v>
      </c>
      <c r="B24" s="243"/>
      <c r="C24" s="254"/>
      <c r="D24" s="254"/>
      <c r="E24" s="254"/>
      <c r="F24" s="254"/>
      <c r="G24" s="254"/>
      <c r="H24" s="254"/>
      <c r="I24" s="254"/>
      <c r="J24" s="250"/>
      <c r="K24" s="252"/>
      <c r="L24" s="252"/>
    </row>
    <row r="25" spans="1:12" ht="12" customHeight="1">
      <c r="A25" s="242" t="s">
        <v>271</v>
      </c>
      <c r="B25" s="257"/>
      <c r="C25" s="250" t="s">
        <v>27</v>
      </c>
      <c r="D25" s="250" t="s">
        <v>27</v>
      </c>
      <c r="E25" s="250" t="s">
        <v>27</v>
      </c>
      <c r="F25" s="250" t="s">
        <v>27</v>
      </c>
      <c r="G25" s="258">
        <v>14.902262046799288</v>
      </c>
      <c r="H25" s="258">
        <v>14.184730457889428</v>
      </c>
      <c r="I25" s="258">
        <v>13.813918196271137</v>
      </c>
      <c r="J25" s="250" t="s">
        <v>27</v>
      </c>
      <c r="K25" s="259">
        <v>14.5</v>
      </c>
      <c r="L25" s="259">
        <v>14.6</v>
      </c>
    </row>
    <row r="26" spans="1:12" ht="15.75" customHeight="1">
      <c r="A26" s="228"/>
      <c r="B26" s="228"/>
      <c r="C26" s="253"/>
      <c r="D26" s="253"/>
      <c r="E26" s="253"/>
      <c r="F26" s="253"/>
      <c r="G26" s="253"/>
      <c r="H26" s="253"/>
      <c r="I26" s="253"/>
      <c r="J26" s="253"/>
      <c r="K26" s="253"/>
      <c r="L26" s="253"/>
    </row>
    <row r="27" spans="1:12" ht="15.75" customHeight="1">
      <c r="A27" s="228"/>
      <c r="B27" s="228"/>
      <c r="C27" s="253"/>
      <c r="D27" s="253"/>
      <c r="E27" s="253"/>
      <c r="F27" s="253"/>
      <c r="G27" s="253"/>
      <c r="H27" s="253"/>
      <c r="I27" s="253"/>
      <c r="J27" s="253"/>
      <c r="K27" s="253"/>
      <c r="L27" s="253"/>
    </row>
    <row r="28" spans="1:12" ht="18" customHeight="1">
      <c r="A28" s="361" t="s">
        <v>272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</row>
    <row r="29" spans="1:12" ht="7.5" customHeight="1">
      <c r="A29" s="233"/>
      <c r="B29" s="234"/>
      <c r="C29" s="235"/>
      <c r="D29" s="236"/>
      <c r="E29" s="237"/>
      <c r="F29" s="236"/>
      <c r="G29" s="236"/>
      <c r="H29" s="237"/>
      <c r="I29" s="237"/>
      <c r="J29" s="237"/>
      <c r="K29" s="236"/>
      <c r="L29" s="235"/>
    </row>
    <row r="30" spans="1:12" ht="24" customHeight="1">
      <c r="A30" s="238" t="s">
        <v>273</v>
      </c>
      <c r="B30" s="239"/>
      <c r="C30" s="240">
        <v>2001</v>
      </c>
      <c r="D30" s="240">
        <v>2002</v>
      </c>
      <c r="E30" s="240">
        <v>2003</v>
      </c>
      <c r="F30" s="240">
        <v>2004</v>
      </c>
      <c r="G30" s="240">
        <v>2005</v>
      </c>
      <c r="H30" s="240">
        <v>2006</v>
      </c>
      <c r="I30" s="240">
        <v>2007</v>
      </c>
      <c r="J30" s="240">
        <v>2008</v>
      </c>
      <c r="K30" s="241">
        <v>2009</v>
      </c>
      <c r="L30" s="241">
        <v>2010</v>
      </c>
    </row>
    <row r="31" spans="1:12" ht="16.5" customHeight="1">
      <c r="A31" s="242" t="s">
        <v>274</v>
      </c>
      <c r="B31" s="243"/>
      <c r="C31" s="244">
        <v>5635</v>
      </c>
      <c r="D31" s="244">
        <v>5531</v>
      </c>
      <c r="E31" s="244">
        <v>6160</v>
      </c>
      <c r="F31" s="244">
        <v>6668</v>
      </c>
      <c r="G31" s="260">
        <v>6288</v>
      </c>
      <c r="H31" s="244">
        <v>6129</v>
      </c>
      <c r="I31" s="244">
        <v>6292</v>
      </c>
      <c r="J31" s="250" t="s">
        <v>27</v>
      </c>
      <c r="K31" s="251">
        <v>6157</v>
      </c>
      <c r="L31" s="251">
        <v>6406</v>
      </c>
    </row>
    <row r="32" spans="1:12" ht="16.5" customHeight="1">
      <c r="A32" s="242" t="s">
        <v>122</v>
      </c>
      <c r="B32" s="243"/>
      <c r="C32" s="244">
        <v>5484</v>
      </c>
      <c r="D32" s="244">
        <v>5716</v>
      </c>
      <c r="E32" s="244">
        <v>5490</v>
      </c>
      <c r="F32" s="244">
        <v>5499</v>
      </c>
      <c r="G32" s="260">
        <v>5401</v>
      </c>
      <c r="H32" s="244">
        <v>5446</v>
      </c>
      <c r="I32" s="244">
        <v>5750</v>
      </c>
      <c r="J32" s="250" t="s">
        <v>27</v>
      </c>
      <c r="K32" s="252">
        <v>6046</v>
      </c>
      <c r="L32" s="252">
        <v>6644</v>
      </c>
    </row>
    <row r="33" spans="1:12" ht="16.5" customHeight="1">
      <c r="A33" s="256" t="s">
        <v>275</v>
      </c>
      <c r="B33" s="243"/>
      <c r="C33" s="244"/>
      <c r="D33" s="244"/>
      <c r="E33" s="244"/>
      <c r="F33" s="244"/>
      <c r="G33" s="260"/>
      <c r="H33" s="244"/>
      <c r="I33" s="244"/>
      <c r="J33" s="250"/>
      <c r="K33" s="252"/>
      <c r="L33" s="252"/>
    </row>
    <row r="34" spans="1:12" ht="11.25" customHeight="1">
      <c r="A34" s="261" t="s">
        <v>276</v>
      </c>
      <c r="B34" s="262"/>
      <c r="C34" s="244">
        <v>2954</v>
      </c>
      <c r="D34" s="244">
        <v>3602</v>
      </c>
      <c r="E34" s="244">
        <v>3134</v>
      </c>
      <c r="F34" s="244">
        <v>2965</v>
      </c>
      <c r="G34" s="260">
        <v>2900</v>
      </c>
      <c r="H34" s="244">
        <v>2964</v>
      </c>
      <c r="I34" s="244">
        <v>2967</v>
      </c>
      <c r="J34" s="250" t="s">
        <v>27</v>
      </c>
      <c r="K34" s="252">
        <v>2842</v>
      </c>
      <c r="L34" s="252">
        <v>2745</v>
      </c>
    </row>
    <row r="35" spans="1:12" ht="16.5" customHeight="1">
      <c r="A35" s="242" t="s">
        <v>43</v>
      </c>
      <c r="B35" s="243"/>
      <c r="C35" s="244">
        <v>2301</v>
      </c>
      <c r="D35" s="244">
        <v>2565</v>
      </c>
      <c r="E35" s="244">
        <v>2492</v>
      </c>
      <c r="F35" s="244">
        <v>2550</v>
      </c>
      <c r="G35" s="260">
        <v>2686</v>
      </c>
      <c r="H35" s="244">
        <v>2731</v>
      </c>
      <c r="I35" s="244">
        <v>2546</v>
      </c>
      <c r="J35" s="250" t="s">
        <v>27</v>
      </c>
      <c r="K35" s="252">
        <v>2651</v>
      </c>
      <c r="L35" s="252">
        <v>2678</v>
      </c>
    </row>
    <row r="36" spans="1:12" ht="16.5" customHeight="1">
      <c r="A36" s="242" t="s">
        <v>44</v>
      </c>
      <c r="B36" s="243"/>
      <c r="C36" s="244">
        <v>18348</v>
      </c>
      <c r="D36" s="244">
        <v>19252</v>
      </c>
      <c r="E36" s="244">
        <v>19831</v>
      </c>
      <c r="F36" s="244">
        <v>20518</v>
      </c>
      <c r="G36" s="260">
        <v>20203</v>
      </c>
      <c r="H36" s="244">
        <v>19953</v>
      </c>
      <c r="I36" s="244">
        <v>19438</v>
      </c>
      <c r="J36" s="250" t="s">
        <v>27</v>
      </c>
      <c r="K36" s="252">
        <v>18797</v>
      </c>
      <c r="L36" s="252">
        <v>20616</v>
      </c>
    </row>
    <row r="37" spans="1:12" ht="16.5" customHeight="1">
      <c r="A37" s="256" t="s">
        <v>277</v>
      </c>
      <c r="B37" s="243"/>
      <c r="C37" s="244"/>
      <c r="D37" s="244"/>
      <c r="E37" s="244"/>
      <c r="F37" s="244"/>
      <c r="G37" s="260"/>
      <c r="H37" s="244"/>
      <c r="I37" s="244"/>
      <c r="J37" s="250"/>
      <c r="K37" s="252"/>
      <c r="L37" s="252"/>
    </row>
    <row r="38" spans="1:12" ht="11.25" customHeight="1">
      <c r="A38" s="242" t="s">
        <v>278</v>
      </c>
      <c r="B38" s="243"/>
      <c r="C38" s="250">
        <v>364</v>
      </c>
      <c r="D38" s="250">
        <v>382</v>
      </c>
      <c r="E38" s="244">
        <v>433</v>
      </c>
      <c r="F38" s="250">
        <v>449</v>
      </c>
      <c r="G38" s="260">
        <v>519</v>
      </c>
      <c r="H38" s="250">
        <v>412</v>
      </c>
      <c r="I38" s="250">
        <v>515</v>
      </c>
      <c r="J38" s="250" t="s">
        <v>27</v>
      </c>
      <c r="K38" s="263">
        <v>376</v>
      </c>
      <c r="L38" s="263">
        <v>401</v>
      </c>
    </row>
    <row r="39" spans="1:12" ht="16.5" customHeight="1">
      <c r="A39" s="261" t="s">
        <v>279</v>
      </c>
      <c r="B39" s="243"/>
      <c r="C39" s="250"/>
      <c r="D39" s="250"/>
      <c r="E39" s="244"/>
      <c r="F39" s="250"/>
      <c r="G39" s="260"/>
      <c r="H39" s="250"/>
      <c r="I39" s="250"/>
      <c r="J39" s="250"/>
      <c r="K39" s="263"/>
      <c r="L39" s="263"/>
    </row>
    <row r="40" spans="1:12" ht="11.25" customHeight="1">
      <c r="A40" s="242" t="s">
        <v>280</v>
      </c>
      <c r="B40" s="243"/>
      <c r="C40" s="250" t="s">
        <v>27</v>
      </c>
      <c r="D40" s="250" t="s">
        <v>27</v>
      </c>
      <c r="E40" s="250" t="s">
        <v>27</v>
      </c>
      <c r="F40" s="250" t="s">
        <v>27</v>
      </c>
      <c r="G40" s="260">
        <v>1993</v>
      </c>
      <c r="H40" s="250">
        <v>1891</v>
      </c>
      <c r="I40" s="250">
        <v>2780</v>
      </c>
      <c r="J40" s="250" t="s">
        <v>27</v>
      </c>
      <c r="K40" s="252">
        <v>1497</v>
      </c>
      <c r="L40" s="252">
        <v>1515</v>
      </c>
    </row>
    <row r="41" spans="1:12" ht="16.5" customHeight="1">
      <c r="A41" s="242" t="s">
        <v>69</v>
      </c>
      <c r="B41" s="243"/>
      <c r="C41" s="250">
        <v>3802</v>
      </c>
      <c r="D41" s="250">
        <v>3092</v>
      </c>
      <c r="E41" s="244">
        <v>3610</v>
      </c>
      <c r="F41" s="250">
        <v>4028</v>
      </c>
      <c r="G41" s="260">
        <v>1079</v>
      </c>
      <c r="H41" s="250">
        <v>1117</v>
      </c>
      <c r="I41" s="250">
        <v>1226</v>
      </c>
      <c r="J41" s="250" t="s">
        <v>27</v>
      </c>
      <c r="K41" s="252">
        <v>1580</v>
      </c>
      <c r="L41" s="252">
        <v>1684</v>
      </c>
    </row>
    <row r="42" spans="1:12" ht="15.75" customHeight="1">
      <c r="A42" s="264"/>
      <c r="B42" s="264"/>
      <c r="C42" s="265"/>
      <c r="D42" s="265"/>
      <c r="E42" s="265"/>
      <c r="F42" s="265"/>
      <c r="G42" s="265"/>
      <c r="H42" s="266"/>
      <c r="I42" s="265"/>
      <c r="J42" s="265"/>
      <c r="K42" s="265"/>
      <c r="L42" s="265"/>
    </row>
    <row r="43" spans="1:12" ht="15.75" customHeight="1">
      <c r="A43" s="264"/>
      <c r="B43" s="264"/>
      <c r="C43" s="265"/>
      <c r="D43" s="265"/>
      <c r="E43" s="265"/>
      <c r="F43" s="265"/>
      <c r="G43" s="265"/>
      <c r="H43" s="266"/>
      <c r="I43" s="265"/>
      <c r="J43" s="265"/>
      <c r="K43" s="265"/>
      <c r="L43" s="265"/>
    </row>
    <row r="44" spans="1:12" ht="15.75" customHeight="1">
      <c r="A44" s="264"/>
      <c r="B44" s="264"/>
      <c r="C44" s="265"/>
      <c r="D44" s="265"/>
      <c r="E44" s="265"/>
      <c r="F44" s="265"/>
      <c r="G44" s="265"/>
      <c r="H44" s="266"/>
      <c r="I44" s="265"/>
      <c r="J44" s="265"/>
      <c r="K44" s="265"/>
      <c r="L44" s="265"/>
    </row>
    <row r="45" spans="1:12" ht="15.75" customHeight="1">
      <c r="A45" s="264"/>
      <c r="B45" s="264"/>
      <c r="C45" s="265"/>
      <c r="D45" s="265"/>
      <c r="E45" s="265"/>
      <c r="F45" s="265"/>
      <c r="G45" s="265"/>
      <c r="H45" s="266"/>
      <c r="I45" s="265"/>
      <c r="J45" s="265"/>
      <c r="K45" s="265"/>
      <c r="L45" s="265"/>
    </row>
    <row r="46" spans="1:12" ht="15.75" customHeight="1">
      <c r="A46" s="264"/>
      <c r="B46" s="264"/>
      <c r="C46" s="265"/>
      <c r="D46" s="265"/>
      <c r="E46" s="265"/>
      <c r="F46" s="265"/>
      <c r="G46" s="265"/>
      <c r="H46" s="266"/>
      <c r="I46" s="265"/>
      <c r="J46" s="265"/>
      <c r="K46" s="265"/>
      <c r="L46" s="265"/>
    </row>
    <row r="47" spans="1:12" ht="15.75" customHeight="1">
      <c r="A47" s="264"/>
      <c r="B47" s="264"/>
      <c r="C47" s="265"/>
      <c r="D47" s="265"/>
      <c r="E47" s="265"/>
      <c r="F47" s="265"/>
      <c r="G47" s="265"/>
      <c r="H47" s="266"/>
      <c r="I47" s="265"/>
      <c r="J47" s="265"/>
      <c r="K47" s="265"/>
      <c r="L47" s="265"/>
    </row>
    <row r="48" spans="1:12" ht="15.75" customHeight="1">
      <c r="A48" s="264"/>
      <c r="B48" s="264"/>
      <c r="C48" s="265"/>
      <c r="D48" s="265"/>
      <c r="E48" s="265"/>
      <c r="F48" s="265"/>
      <c r="G48" s="265"/>
      <c r="H48" s="266"/>
      <c r="I48" s="265"/>
      <c r="J48" s="265"/>
      <c r="K48" s="265"/>
      <c r="L48" s="265"/>
    </row>
    <row r="49" spans="1:12" ht="15.75" customHeight="1">
      <c r="A49" s="264"/>
      <c r="B49" s="264"/>
      <c r="C49" s="265"/>
      <c r="D49" s="265"/>
      <c r="E49" s="265"/>
      <c r="F49" s="265"/>
      <c r="G49" s="265"/>
      <c r="H49" s="266"/>
      <c r="I49" s="265"/>
      <c r="J49" s="265"/>
      <c r="K49" s="265"/>
      <c r="L49" s="265"/>
    </row>
    <row r="50" spans="1:12" ht="11.25" customHeight="1">
      <c r="A50" s="267" t="s">
        <v>281</v>
      </c>
      <c r="B50" s="267"/>
      <c r="C50" s="268"/>
      <c r="D50" s="268"/>
      <c r="E50" s="268"/>
      <c r="F50" s="268"/>
      <c r="G50" s="268"/>
      <c r="H50" s="269"/>
      <c r="I50" s="269"/>
      <c r="J50" s="269"/>
      <c r="K50" s="268"/>
      <c r="L50" s="268"/>
    </row>
    <row r="51" spans="1:12" ht="12.75" customHeight="1">
      <c r="A51" s="270" t="s">
        <v>282</v>
      </c>
      <c r="B51" s="270"/>
      <c r="C51" s="271"/>
      <c r="D51" s="271"/>
      <c r="E51" s="271"/>
      <c r="F51" s="271"/>
      <c r="G51" s="271"/>
      <c r="H51" s="271"/>
      <c r="I51" s="271"/>
      <c r="J51" s="271"/>
      <c r="K51" s="271"/>
      <c r="L51" s="271"/>
    </row>
  </sheetData>
  <mergeCells count="4">
    <mergeCell ref="A15:L15"/>
    <mergeCell ref="A28:L28"/>
    <mergeCell ref="A1:L1"/>
    <mergeCell ref="A6:L6"/>
  </mergeCells>
  <printOptions/>
  <pageMargins left="0.6" right="0.53" top="0.58" bottom="0.48" header="0.4921259845" footer="0.3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C35" sqref="C35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40.7109375" style="1" customWidth="1"/>
    <col min="4" max="4" width="0.85546875" style="1" customWidth="1"/>
    <col min="5" max="8" width="10.7109375" style="1" customWidth="1"/>
    <col min="9" max="16384" width="11.421875" style="1" customWidth="1"/>
  </cols>
  <sheetData>
    <row r="1" spans="1:8" ht="12.75">
      <c r="A1" s="372">
        <v>21</v>
      </c>
      <c r="B1" s="372"/>
      <c r="C1" s="372"/>
      <c r="D1" s="372"/>
      <c r="E1" s="372"/>
      <c r="F1" s="372"/>
      <c r="G1" s="372"/>
      <c r="H1" s="372"/>
    </row>
    <row r="2" spans="1:8" ht="12.75">
      <c r="A2" s="87"/>
      <c r="B2" s="88"/>
      <c r="C2" s="88"/>
      <c r="D2" s="88"/>
      <c r="E2" s="88"/>
      <c r="F2" s="88"/>
      <c r="G2" s="88"/>
      <c r="H2" s="88"/>
    </row>
    <row r="3" spans="1:8" ht="15" customHeight="1">
      <c r="A3" s="280" t="s">
        <v>143</v>
      </c>
      <c r="B3" s="280"/>
      <c r="C3" s="280"/>
      <c r="D3" s="280"/>
      <c r="E3" s="280"/>
      <c r="F3" s="280"/>
      <c r="G3" s="280"/>
      <c r="H3" s="280"/>
    </row>
    <row r="4" spans="1:8" ht="21" customHeight="1">
      <c r="A4" s="279" t="s">
        <v>144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372" t="s">
        <v>145</v>
      </c>
      <c r="B5" s="372"/>
      <c r="C5" s="372"/>
      <c r="D5" s="372"/>
      <c r="E5" s="372"/>
      <c r="F5" s="372"/>
      <c r="G5" s="372"/>
      <c r="H5" s="372"/>
    </row>
    <row r="6" spans="1:8" ht="9" customHeight="1">
      <c r="A6" s="43"/>
      <c r="B6" s="43"/>
      <c r="C6" s="43"/>
      <c r="D6" s="43"/>
      <c r="E6" s="43"/>
      <c r="F6" s="43"/>
      <c r="G6" s="43"/>
      <c r="H6" s="43"/>
    </row>
    <row r="7" spans="1:8" ht="18" customHeight="1">
      <c r="A7" s="373" t="s">
        <v>20</v>
      </c>
      <c r="B7" s="89"/>
      <c r="C7" s="312" t="s">
        <v>12</v>
      </c>
      <c r="D7" s="90"/>
      <c r="E7" s="91">
        <v>2009</v>
      </c>
      <c r="F7" s="91">
        <v>2010</v>
      </c>
      <c r="G7" s="92" t="s">
        <v>114</v>
      </c>
      <c r="H7" s="93"/>
    </row>
    <row r="8" spans="1:8" ht="18" customHeight="1">
      <c r="A8" s="341"/>
      <c r="B8" s="49"/>
      <c r="C8" s="278"/>
      <c r="D8" s="94"/>
      <c r="E8" s="92" t="s">
        <v>4</v>
      </c>
      <c r="F8" s="95"/>
      <c r="G8" s="91" t="s">
        <v>4</v>
      </c>
      <c r="H8" s="45" t="s">
        <v>5</v>
      </c>
    </row>
    <row r="9" spans="1:8" ht="12.75">
      <c r="A9" s="122"/>
      <c r="B9" s="123"/>
      <c r="C9" s="114"/>
      <c r="D9" s="90"/>
      <c r="E9" s="51"/>
      <c r="F9" s="51"/>
      <c r="G9" s="51"/>
      <c r="H9" s="124"/>
    </row>
    <row r="10" spans="1:8" ht="12.75">
      <c r="A10" s="82">
        <v>1</v>
      </c>
      <c r="B10" s="83"/>
      <c r="C10" s="84" t="s">
        <v>131</v>
      </c>
      <c r="D10" s="96"/>
      <c r="E10" s="58"/>
      <c r="F10" s="58"/>
      <c r="G10" s="58"/>
      <c r="H10" s="50"/>
    </row>
    <row r="11" spans="1:8" ht="12" customHeight="1">
      <c r="A11" s="82"/>
      <c r="B11" s="83"/>
      <c r="C11" s="85" t="s">
        <v>132</v>
      </c>
      <c r="D11" s="59" t="s">
        <v>18</v>
      </c>
      <c r="E11" s="97">
        <v>351</v>
      </c>
      <c r="F11" s="97">
        <v>340</v>
      </c>
      <c r="G11" s="98">
        <v>-11</v>
      </c>
      <c r="H11" s="99">
        <v>-3.133903133903134</v>
      </c>
    </row>
    <row r="12" spans="1:8" ht="18" customHeight="1">
      <c r="A12" s="82">
        <v>2</v>
      </c>
      <c r="B12" s="83"/>
      <c r="C12" s="85" t="s">
        <v>133</v>
      </c>
      <c r="D12" s="59" t="s">
        <v>18</v>
      </c>
      <c r="E12" s="97">
        <v>4007</v>
      </c>
      <c r="F12" s="97">
        <v>4071</v>
      </c>
      <c r="G12" s="98">
        <v>64</v>
      </c>
      <c r="H12" s="99">
        <v>1.5972048914399801</v>
      </c>
    </row>
    <row r="13" spans="1:8" ht="18" customHeight="1">
      <c r="A13" s="82">
        <v>3</v>
      </c>
      <c r="B13" s="83"/>
      <c r="C13" s="85" t="s">
        <v>134</v>
      </c>
      <c r="D13" s="59" t="s">
        <v>18</v>
      </c>
      <c r="E13" s="97">
        <v>4018</v>
      </c>
      <c r="F13" s="97">
        <v>4084</v>
      </c>
      <c r="G13" s="98">
        <v>66</v>
      </c>
      <c r="H13" s="99">
        <v>1.642608262817322</v>
      </c>
    </row>
    <row r="14" spans="1:8" ht="18" customHeight="1">
      <c r="A14" s="82">
        <v>4</v>
      </c>
      <c r="B14" s="83"/>
      <c r="C14" s="84" t="s">
        <v>135</v>
      </c>
      <c r="D14" s="59"/>
      <c r="E14" s="97"/>
      <c r="F14" s="97"/>
      <c r="G14" s="98"/>
      <c r="H14" s="99"/>
    </row>
    <row r="15" spans="1:8" ht="12" customHeight="1">
      <c r="A15" s="115"/>
      <c r="B15" s="83"/>
      <c r="C15" s="86" t="s">
        <v>136</v>
      </c>
      <c r="D15" s="59" t="s">
        <v>18</v>
      </c>
      <c r="E15" s="97">
        <v>340</v>
      </c>
      <c r="F15" s="97">
        <v>327</v>
      </c>
      <c r="G15" s="98">
        <v>-13</v>
      </c>
      <c r="H15" s="99">
        <v>-3.823529411764706</v>
      </c>
    </row>
    <row r="16" spans="1:8" ht="12.75">
      <c r="A16" s="40"/>
      <c r="B16" s="40"/>
      <c r="C16" s="60"/>
      <c r="D16" s="43"/>
      <c r="E16" s="43"/>
      <c r="F16" s="43"/>
      <c r="G16" s="43"/>
      <c r="H16" s="43"/>
    </row>
    <row r="17" spans="1:8" ht="12.75">
      <c r="A17" s="40"/>
      <c r="B17" s="40"/>
      <c r="C17" s="60"/>
      <c r="D17" s="43"/>
      <c r="E17" s="43"/>
      <c r="F17" s="43"/>
      <c r="G17" s="43"/>
      <c r="H17" s="43"/>
    </row>
    <row r="18" spans="1:8" ht="12.75">
      <c r="A18" s="43"/>
      <c r="B18" s="43"/>
      <c r="C18" s="60"/>
      <c r="D18" s="43"/>
      <c r="E18" s="43"/>
      <c r="F18" s="43"/>
      <c r="G18" s="43"/>
      <c r="H18" s="43"/>
    </row>
    <row r="19" spans="1:8" ht="12.75">
      <c r="A19" s="43"/>
      <c r="B19" s="43"/>
      <c r="C19" s="60"/>
      <c r="D19" s="43"/>
      <c r="E19" s="43"/>
      <c r="F19" s="43"/>
      <c r="G19" s="43"/>
      <c r="H19" s="43"/>
    </row>
    <row r="20" spans="1:8" ht="12.75">
      <c r="A20" s="372" t="s">
        <v>146</v>
      </c>
      <c r="B20" s="372"/>
      <c r="C20" s="372"/>
      <c r="D20" s="372"/>
      <c r="E20" s="372"/>
      <c r="F20" s="372"/>
      <c r="G20" s="372"/>
      <c r="H20" s="372"/>
    </row>
    <row r="21" spans="1:8" ht="9" customHeight="1">
      <c r="A21" s="43"/>
      <c r="B21" s="43"/>
      <c r="C21" s="60"/>
      <c r="D21" s="43"/>
      <c r="E21" s="43"/>
      <c r="F21" s="43"/>
      <c r="G21" s="43"/>
      <c r="H21" s="43"/>
    </row>
    <row r="22" spans="1:8" ht="63.75" customHeight="1">
      <c r="A22" s="103" t="s">
        <v>26</v>
      </c>
      <c r="B22" s="67"/>
      <c r="C22" s="46" t="s">
        <v>116</v>
      </c>
      <c r="D22" s="104"/>
      <c r="E22" s="48" t="s">
        <v>137</v>
      </c>
      <c r="F22" s="48" t="s">
        <v>138</v>
      </c>
      <c r="G22" s="48" t="s">
        <v>139</v>
      </c>
      <c r="H22" s="66" t="s">
        <v>140</v>
      </c>
    </row>
    <row r="23" spans="1:8" ht="24" customHeight="1">
      <c r="A23" s="82">
        <v>6100</v>
      </c>
      <c r="B23" s="83"/>
      <c r="C23" s="105" t="s">
        <v>0</v>
      </c>
      <c r="D23" s="106"/>
      <c r="E23" s="107">
        <v>37</v>
      </c>
      <c r="F23" s="107">
        <v>415</v>
      </c>
      <c r="G23" s="107">
        <v>417</v>
      </c>
      <c r="H23" s="108">
        <v>35</v>
      </c>
    </row>
    <row r="24" spans="1:8" ht="18" customHeight="1">
      <c r="A24" s="82">
        <v>6200</v>
      </c>
      <c r="B24" s="83"/>
      <c r="C24" s="86" t="s">
        <v>1</v>
      </c>
      <c r="D24" s="109"/>
      <c r="E24" s="107">
        <v>41</v>
      </c>
      <c r="F24" s="107">
        <v>368</v>
      </c>
      <c r="G24" s="107">
        <v>381</v>
      </c>
      <c r="H24" s="110">
        <v>28</v>
      </c>
    </row>
    <row r="25" spans="1:8" ht="18" customHeight="1">
      <c r="A25" s="82">
        <v>6300</v>
      </c>
      <c r="B25" s="83"/>
      <c r="C25" s="86" t="s">
        <v>36</v>
      </c>
      <c r="D25" s="109"/>
      <c r="E25" s="107">
        <v>43</v>
      </c>
      <c r="F25" s="107">
        <v>354</v>
      </c>
      <c r="G25" s="107">
        <v>364</v>
      </c>
      <c r="H25" s="110">
        <v>33</v>
      </c>
    </row>
    <row r="26" spans="1:8" ht="18" customHeight="1">
      <c r="A26" s="82">
        <v>6400</v>
      </c>
      <c r="B26" s="83"/>
      <c r="C26" s="86" t="s">
        <v>2</v>
      </c>
      <c r="D26" s="109"/>
      <c r="E26" s="107">
        <v>129</v>
      </c>
      <c r="F26" s="107">
        <v>1489</v>
      </c>
      <c r="G26" s="107">
        <v>1490</v>
      </c>
      <c r="H26" s="110">
        <v>128</v>
      </c>
    </row>
    <row r="27" spans="1:8" ht="18" customHeight="1">
      <c r="A27" s="82">
        <v>6500</v>
      </c>
      <c r="B27" s="83"/>
      <c r="C27" s="86" t="s">
        <v>22</v>
      </c>
      <c r="D27" s="109"/>
      <c r="E27" s="107">
        <v>59</v>
      </c>
      <c r="F27" s="107">
        <v>712</v>
      </c>
      <c r="G27" s="107">
        <v>701</v>
      </c>
      <c r="H27" s="110">
        <v>70</v>
      </c>
    </row>
    <row r="28" spans="1:8" ht="18" customHeight="1">
      <c r="A28" s="82">
        <v>6600</v>
      </c>
      <c r="B28" s="83"/>
      <c r="C28" s="86" t="s">
        <v>21</v>
      </c>
      <c r="D28" s="109"/>
      <c r="E28" s="107">
        <v>15</v>
      </c>
      <c r="F28" s="107">
        <v>394</v>
      </c>
      <c r="G28" s="107">
        <v>386</v>
      </c>
      <c r="H28" s="110">
        <v>23</v>
      </c>
    </row>
    <row r="29" spans="1:8" ht="18" customHeight="1">
      <c r="A29" s="82">
        <v>6700</v>
      </c>
      <c r="B29" s="83"/>
      <c r="C29" s="86" t="s">
        <v>3</v>
      </c>
      <c r="D29" s="109"/>
      <c r="E29" s="107">
        <v>16</v>
      </c>
      <c r="F29" s="107">
        <v>339</v>
      </c>
      <c r="G29" s="107">
        <v>345</v>
      </c>
      <c r="H29" s="110">
        <v>10</v>
      </c>
    </row>
    <row r="30" spans="1:8" ht="18" customHeight="1">
      <c r="A30" s="82"/>
      <c r="B30" s="83"/>
      <c r="C30" s="111" t="s">
        <v>19</v>
      </c>
      <c r="D30" s="109"/>
      <c r="E30" s="112">
        <v>340</v>
      </c>
      <c r="F30" s="112">
        <v>4071</v>
      </c>
      <c r="G30" s="112">
        <v>4084</v>
      </c>
      <c r="H30" s="113">
        <v>327</v>
      </c>
    </row>
    <row r="31" spans="1:8" ht="16.5" customHeight="1">
      <c r="A31" s="116"/>
      <c r="B31" s="116"/>
      <c r="C31" s="86"/>
      <c r="D31" s="86"/>
      <c r="E31" s="117"/>
      <c r="F31" s="117"/>
      <c r="G31" s="117"/>
      <c r="H31" s="117"/>
    </row>
    <row r="32" spans="1:8" ht="16.5" customHeight="1">
      <c r="A32" s="15"/>
      <c r="B32" s="15"/>
      <c r="C32" s="16"/>
      <c r="D32" s="16"/>
      <c r="E32" s="23"/>
      <c r="F32" s="23"/>
      <c r="G32" s="23"/>
      <c r="H32" s="23"/>
    </row>
    <row r="33" spans="1:8" ht="16.5" customHeight="1">
      <c r="A33" s="15"/>
      <c r="B33" s="15"/>
      <c r="C33" s="16"/>
      <c r="D33" s="16"/>
      <c r="E33" s="23"/>
      <c r="F33" s="23"/>
      <c r="G33" s="23"/>
      <c r="H33" s="23"/>
    </row>
    <row r="34" spans="1:8" ht="16.5" customHeight="1">
      <c r="A34" s="15"/>
      <c r="B34" s="15"/>
      <c r="C34" s="16"/>
      <c r="D34" s="16"/>
      <c r="E34" s="23"/>
      <c r="F34" s="23"/>
      <c r="G34" s="23"/>
      <c r="H34" s="23"/>
    </row>
    <row r="35" spans="1:8" ht="16.5" customHeight="1">
      <c r="A35" s="15"/>
      <c r="B35" s="15"/>
      <c r="C35" s="16"/>
      <c r="D35" s="16"/>
      <c r="E35" s="23"/>
      <c r="F35" s="23"/>
      <c r="G35" s="23"/>
      <c r="H35" s="23"/>
    </row>
    <row r="36" spans="1:8" ht="16.5" customHeight="1">
      <c r="A36" s="15"/>
      <c r="B36" s="15"/>
      <c r="C36" s="16"/>
      <c r="D36" s="16"/>
      <c r="E36" s="23"/>
      <c r="F36" s="23"/>
      <c r="G36" s="23"/>
      <c r="H36" s="23"/>
    </row>
    <row r="37" spans="1:8" ht="16.5" customHeight="1">
      <c r="A37" s="15"/>
      <c r="B37" s="15"/>
      <c r="C37" s="16"/>
      <c r="D37" s="16"/>
      <c r="E37" s="23"/>
      <c r="F37" s="23"/>
      <c r="G37" s="23"/>
      <c r="H37" s="23"/>
    </row>
    <row r="38" spans="1:8" ht="16.5" customHeight="1">
      <c r="A38" s="15"/>
      <c r="B38" s="15"/>
      <c r="C38" s="16"/>
      <c r="D38" s="16"/>
      <c r="E38" s="23"/>
      <c r="F38" s="23"/>
      <c r="G38" s="23"/>
      <c r="H38" s="23"/>
    </row>
    <row r="39" spans="1:8" ht="16.5" customHeight="1">
      <c r="A39" s="15"/>
      <c r="B39" s="15"/>
      <c r="C39" s="16"/>
      <c r="D39" s="16"/>
      <c r="E39" s="23"/>
      <c r="F39" s="23"/>
      <c r="G39" s="23"/>
      <c r="H39" s="23"/>
    </row>
    <row r="40" spans="1:8" ht="16.5" customHeight="1">
      <c r="A40" s="15"/>
      <c r="B40" s="15"/>
      <c r="C40" s="16"/>
      <c r="D40" s="16"/>
      <c r="E40" s="23"/>
      <c r="F40" s="23"/>
      <c r="G40" s="23"/>
      <c r="H40" s="23"/>
    </row>
    <row r="41" spans="1:8" ht="16.5" customHeight="1">
      <c r="A41" s="15"/>
      <c r="B41" s="15"/>
      <c r="C41" s="16"/>
      <c r="D41" s="16"/>
      <c r="E41" s="23"/>
      <c r="F41" s="23"/>
      <c r="G41" s="23"/>
      <c r="H41" s="23"/>
    </row>
    <row r="42" spans="1:8" ht="16.5" customHeight="1">
      <c r="A42" s="15"/>
      <c r="B42" s="15"/>
      <c r="C42" s="16"/>
      <c r="D42" s="16"/>
      <c r="E42" s="23"/>
      <c r="F42" s="23"/>
      <c r="G42" s="23"/>
      <c r="H42" s="23"/>
    </row>
    <row r="43" spans="1:8" ht="16.5" customHeight="1">
      <c r="A43" s="1" t="s">
        <v>13</v>
      </c>
      <c r="B43" s="15"/>
      <c r="C43" s="16"/>
      <c r="D43" s="16"/>
      <c r="E43" s="23"/>
      <c r="F43" s="23"/>
      <c r="G43" s="23"/>
      <c r="H43" s="23"/>
    </row>
    <row r="44" ht="15" customHeight="1">
      <c r="A44" s="132" t="s">
        <v>174</v>
      </c>
    </row>
    <row r="45" ht="10.5" customHeight="1">
      <c r="A45" s="132" t="s">
        <v>175</v>
      </c>
    </row>
    <row r="46" ht="12.75">
      <c r="A46" s="13"/>
    </row>
  </sheetData>
  <mergeCells count="7">
    <mergeCell ref="A1:H1"/>
    <mergeCell ref="A20:H20"/>
    <mergeCell ref="A7:A8"/>
    <mergeCell ref="C7:C8"/>
    <mergeCell ref="A4:H4"/>
    <mergeCell ref="A5:H5"/>
    <mergeCell ref="A3:H3"/>
  </mergeCells>
  <printOptions/>
  <pageMargins left="0.5905511811023623" right="0.53" top="0.5" bottom="0.5905511811023623" header="0.5118110236220472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="120" zoomScaleNormal="120" zoomScaleSheetLayoutView="100" workbookViewId="0" topLeftCell="A1">
      <selection activeCell="C35" sqref="C35"/>
    </sheetView>
  </sheetViews>
  <sheetFormatPr defaultColWidth="10.7109375" defaultRowHeight="12.75"/>
  <cols>
    <col min="1" max="1" width="4.7109375" style="9" customWidth="1"/>
    <col min="2" max="2" width="28.7109375" style="9" customWidth="1"/>
    <col min="3" max="3" width="0.85546875" style="1" customWidth="1"/>
    <col min="4" max="4" width="8.7109375" style="1" customWidth="1"/>
    <col min="5" max="11" width="7.7109375" style="1" customWidth="1"/>
    <col min="12" max="16384" width="10.7109375" style="1" customWidth="1"/>
  </cols>
  <sheetData>
    <row r="1" spans="1:11" ht="12.75">
      <c r="A1" s="372">
        <v>22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.75">
      <c r="A2" s="41"/>
      <c r="B2" s="41"/>
      <c r="C2" s="43"/>
      <c r="D2" s="43"/>
      <c r="E2" s="43"/>
      <c r="F2" s="43"/>
      <c r="G2" s="43"/>
      <c r="H2" s="43"/>
      <c r="I2" s="43"/>
      <c r="J2" s="43"/>
      <c r="K2" s="43"/>
    </row>
    <row r="3" spans="1:11" ht="15" customHeight="1">
      <c r="A3" s="245" t="s">
        <v>143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1" customHeight="1">
      <c r="A4" s="245" t="s">
        <v>147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" customHeight="1">
      <c r="A5" s="372" t="s">
        <v>148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" customHeight="1">
      <c r="A7" s="249" t="s">
        <v>29</v>
      </c>
      <c r="B7" s="249"/>
      <c r="C7" s="373"/>
      <c r="D7" s="211" t="s">
        <v>28</v>
      </c>
      <c r="E7" s="246" t="s">
        <v>37</v>
      </c>
      <c r="F7" s="247"/>
      <c r="G7" s="247"/>
      <c r="H7" s="247"/>
      <c r="I7" s="247"/>
      <c r="J7" s="247"/>
      <c r="K7" s="247"/>
    </row>
    <row r="8" spans="1:11" ht="33" customHeight="1">
      <c r="A8" s="210"/>
      <c r="B8" s="210"/>
      <c r="C8" s="341"/>
      <c r="D8" s="212"/>
      <c r="E8" s="48" t="s">
        <v>47</v>
      </c>
      <c r="F8" s="48" t="s">
        <v>48</v>
      </c>
      <c r="G8" s="49" t="s">
        <v>49</v>
      </c>
      <c r="H8" s="49" t="s">
        <v>50</v>
      </c>
      <c r="I8" s="49" t="s">
        <v>51</v>
      </c>
      <c r="J8" s="49" t="s">
        <v>6</v>
      </c>
      <c r="K8" s="49" t="s">
        <v>52</v>
      </c>
    </row>
    <row r="9" spans="1:11" ht="12.75">
      <c r="A9" s="41"/>
      <c r="B9" s="41"/>
      <c r="C9" s="43"/>
      <c r="D9" s="50"/>
      <c r="E9" s="50"/>
      <c r="F9" s="50"/>
      <c r="G9" s="51"/>
      <c r="H9" s="52"/>
      <c r="I9" s="50"/>
      <c r="J9" s="51"/>
      <c r="K9" s="43"/>
    </row>
    <row r="10" spans="1:11" ht="15" customHeight="1">
      <c r="A10" s="53" t="s">
        <v>7</v>
      </c>
      <c r="B10" s="53"/>
      <c r="C10" s="43"/>
      <c r="D10" s="54">
        <v>4084</v>
      </c>
      <c r="E10" s="54">
        <v>417</v>
      </c>
      <c r="F10" s="54">
        <v>381</v>
      </c>
      <c r="G10" s="55">
        <v>364</v>
      </c>
      <c r="H10" s="56">
        <v>1490</v>
      </c>
      <c r="I10" s="54">
        <v>701</v>
      </c>
      <c r="J10" s="55">
        <v>386</v>
      </c>
      <c r="K10" s="56">
        <v>345</v>
      </c>
    </row>
    <row r="11" spans="1:11" ht="24" customHeight="1">
      <c r="A11" s="213" t="s">
        <v>45</v>
      </c>
      <c r="B11" s="213"/>
      <c r="C11" s="43"/>
      <c r="D11" s="54"/>
      <c r="E11" s="54"/>
      <c r="F11" s="54"/>
      <c r="G11" s="55"/>
      <c r="H11" s="57"/>
      <c r="I11" s="54"/>
      <c r="J11" s="55"/>
      <c r="K11" s="56"/>
    </row>
    <row r="12" spans="1:11" ht="15" customHeight="1">
      <c r="A12" s="248" t="s">
        <v>23</v>
      </c>
      <c r="B12" s="248"/>
      <c r="C12" s="43"/>
      <c r="D12" s="50"/>
      <c r="E12" s="50"/>
      <c r="F12" s="50"/>
      <c r="G12" s="58"/>
      <c r="H12" s="59"/>
      <c r="I12" s="50"/>
      <c r="J12" s="58"/>
      <c r="K12" s="60"/>
    </row>
    <row r="13" spans="1:11" ht="15" customHeight="1">
      <c r="A13" s="42" t="s">
        <v>8</v>
      </c>
      <c r="B13" s="42" t="s">
        <v>149</v>
      </c>
      <c r="C13" s="118"/>
      <c r="D13" s="58"/>
      <c r="E13" s="58"/>
      <c r="F13" s="58"/>
      <c r="G13" s="58"/>
      <c r="H13" s="58"/>
      <c r="I13" s="58"/>
      <c r="J13" s="58"/>
      <c r="K13" s="50"/>
    </row>
    <row r="14" spans="1:11" ht="12.75" customHeight="1">
      <c r="A14" s="42"/>
      <c r="B14" s="61" t="s">
        <v>150</v>
      </c>
      <c r="C14" s="43"/>
      <c r="D14" s="62">
        <v>4081</v>
      </c>
      <c r="E14" s="62">
        <v>417</v>
      </c>
      <c r="F14" s="62">
        <v>381</v>
      </c>
      <c r="G14" s="62">
        <v>364</v>
      </c>
      <c r="H14" s="62">
        <v>1490</v>
      </c>
      <c r="I14" s="62">
        <v>701</v>
      </c>
      <c r="J14" s="62">
        <v>386</v>
      </c>
      <c r="K14" s="63">
        <v>342</v>
      </c>
    </row>
    <row r="15" spans="1:11" ht="15" customHeight="1">
      <c r="A15" s="43"/>
      <c r="B15" s="64" t="s">
        <v>30</v>
      </c>
      <c r="C15" s="43"/>
      <c r="D15" s="62"/>
      <c r="E15" s="62"/>
      <c r="F15" s="62"/>
      <c r="G15" s="62"/>
      <c r="H15" s="62"/>
      <c r="I15" s="62"/>
      <c r="J15" s="62"/>
      <c r="K15" s="63"/>
    </row>
    <row r="16" spans="1:11" ht="12.75" customHeight="1">
      <c r="A16" s="43"/>
      <c r="B16" s="61" t="s">
        <v>31</v>
      </c>
      <c r="C16" s="43"/>
      <c r="D16" s="62">
        <v>3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3">
        <v>3</v>
      </c>
    </row>
    <row r="17" spans="1:11" ht="18" customHeight="1">
      <c r="A17" s="248" t="s">
        <v>118</v>
      </c>
      <c r="B17" s="248"/>
      <c r="C17" s="43"/>
      <c r="D17" s="62"/>
      <c r="E17" s="62"/>
      <c r="F17" s="62"/>
      <c r="G17" s="62"/>
      <c r="H17" s="62"/>
      <c r="I17" s="62"/>
      <c r="J17" s="62"/>
      <c r="K17" s="63"/>
    </row>
    <row r="18" spans="1:11" ht="15" customHeight="1">
      <c r="A18" s="248" t="s">
        <v>65</v>
      </c>
      <c r="B18" s="248"/>
      <c r="C18" s="43"/>
      <c r="D18" s="62"/>
      <c r="E18" s="62"/>
      <c r="F18" s="62"/>
      <c r="G18" s="62"/>
      <c r="H18" s="62"/>
      <c r="I18" s="62"/>
      <c r="J18" s="62"/>
      <c r="K18" s="63"/>
    </row>
    <row r="19" spans="1:11" ht="12.75" customHeight="1">
      <c r="A19" s="214" t="s">
        <v>64</v>
      </c>
      <c r="B19" s="214"/>
      <c r="C19" s="43"/>
      <c r="D19" s="62"/>
      <c r="E19" s="62"/>
      <c r="F19" s="62"/>
      <c r="G19" s="62"/>
      <c r="H19" s="62"/>
      <c r="I19" s="62"/>
      <c r="J19" s="62"/>
      <c r="K19" s="63"/>
    </row>
    <row r="20" spans="1:11" ht="15" customHeight="1">
      <c r="A20" s="365" t="s">
        <v>66</v>
      </c>
      <c r="B20" s="365"/>
      <c r="C20" s="43"/>
      <c r="D20" s="62">
        <v>3974</v>
      </c>
      <c r="E20" s="62">
        <v>417</v>
      </c>
      <c r="F20" s="62">
        <v>377</v>
      </c>
      <c r="G20" s="62">
        <v>363</v>
      </c>
      <c r="H20" s="62">
        <v>1412</v>
      </c>
      <c r="I20" s="62">
        <v>680</v>
      </c>
      <c r="J20" s="62">
        <v>386</v>
      </c>
      <c r="K20" s="63">
        <v>339</v>
      </c>
    </row>
    <row r="21" spans="1:11" ht="15" customHeight="1">
      <c r="A21" s="365" t="s">
        <v>119</v>
      </c>
      <c r="B21" s="365"/>
      <c r="C21" s="43"/>
      <c r="D21" s="62">
        <v>69</v>
      </c>
      <c r="E21" s="62">
        <v>0</v>
      </c>
      <c r="F21" s="62">
        <v>0</v>
      </c>
      <c r="G21" s="62">
        <v>0</v>
      </c>
      <c r="H21" s="62">
        <v>65</v>
      </c>
      <c r="I21" s="62">
        <v>4</v>
      </c>
      <c r="J21" s="62">
        <v>0</v>
      </c>
      <c r="K21" s="63">
        <v>0</v>
      </c>
    </row>
    <row r="22" spans="1:11" ht="15" customHeight="1">
      <c r="A22" s="214" t="s">
        <v>67</v>
      </c>
      <c r="B22" s="214"/>
      <c r="C22" s="43"/>
      <c r="D22" s="62"/>
      <c r="E22" s="62"/>
      <c r="F22" s="62"/>
      <c r="G22" s="62"/>
      <c r="H22" s="62"/>
      <c r="I22" s="62"/>
      <c r="J22" s="62"/>
      <c r="K22" s="63"/>
    </row>
    <row r="23" spans="1:11" ht="12.75" customHeight="1">
      <c r="A23" s="365" t="s">
        <v>68</v>
      </c>
      <c r="B23" s="365"/>
      <c r="C23" s="43"/>
      <c r="D23" s="62">
        <v>12</v>
      </c>
      <c r="E23" s="62">
        <v>0</v>
      </c>
      <c r="F23" s="62">
        <v>0</v>
      </c>
      <c r="G23" s="62">
        <v>0</v>
      </c>
      <c r="H23" s="62">
        <v>5</v>
      </c>
      <c r="I23" s="62">
        <v>7</v>
      </c>
      <c r="J23" s="62">
        <v>0</v>
      </c>
      <c r="K23" s="63">
        <v>0</v>
      </c>
    </row>
    <row r="24" spans="1:11" ht="15" customHeight="1">
      <c r="A24" s="365" t="s">
        <v>120</v>
      </c>
      <c r="B24" s="365"/>
      <c r="C24" s="43"/>
      <c r="D24" s="62">
        <v>29</v>
      </c>
      <c r="E24" s="62">
        <v>0</v>
      </c>
      <c r="F24" s="62">
        <v>4</v>
      </c>
      <c r="G24" s="62">
        <v>1</v>
      </c>
      <c r="H24" s="62">
        <v>8</v>
      </c>
      <c r="I24" s="62">
        <v>10</v>
      </c>
      <c r="J24" s="62">
        <v>0</v>
      </c>
      <c r="K24" s="63">
        <v>6</v>
      </c>
    </row>
    <row r="25" spans="1:11" ht="24" customHeight="1">
      <c r="A25" s="213" t="s">
        <v>24</v>
      </c>
      <c r="B25" s="213"/>
      <c r="C25" s="43"/>
      <c r="D25" s="62"/>
      <c r="E25" s="62"/>
      <c r="F25" s="62"/>
      <c r="G25" s="62"/>
      <c r="H25" s="65"/>
      <c r="I25" s="62"/>
      <c r="J25" s="62"/>
      <c r="K25" s="63"/>
    </row>
    <row r="26" spans="1:11" ht="15" customHeight="1">
      <c r="A26" s="365" t="s">
        <v>151</v>
      </c>
      <c r="B26" s="365"/>
      <c r="C26" s="43"/>
      <c r="D26" s="62">
        <v>1986</v>
      </c>
      <c r="E26" s="62">
        <v>193</v>
      </c>
      <c r="F26" s="62">
        <v>81</v>
      </c>
      <c r="G26" s="62">
        <v>182</v>
      </c>
      <c r="H26" s="62">
        <v>804</v>
      </c>
      <c r="I26" s="62">
        <v>299</v>
      </c>
      <c r="J26" s="62">
        <v>241</v>
      </c>
      <c r="K26" s="63">
        <v>186</v>
      </c>
    </row>
    <row r="27" spans="1:11" ht="15" customHeight="1">
      <c r="A27" s="365" t="s">
        <v>122</v>
      </c>
      <c r="B27" s="365"/>
      <c r="C27" s="43"/>
      <c r="D27" s="62">
        <v>231</v>
      </c>
      <c r="E27" s="62">
        <v>11</v>
      </c>
      <c r="F27" s="62">
        <v>63</v>
      </c>
      <c r="G27" s="62">
        <v>18</v>
      </c>
      <c r="H27" s="62">
        <v>88</v>
      </c>
      <c r="I27" s="62">
        <v>27</v>
      </c>
      <c r="J27" s="62">
        <v>5</v>
      </c>
      <c r="K27" s="63">
        <v>19</v>
      </c>
    </row>
    <row r="28" spans="1:11" ht="15" customHeight="1">
      <c r="A28" s="365" t="s">
        <v>42</v>
      </c>
      <c r="B28" s="365"/>
      <c r="C28" s="43"/>
      <c r="D28" s="62">
        <v>136</v>
      </c>
      <c r="E28" s="62">
        <v>14</v>
      </c>
      <c r="F28" s="62">
        <v>13</v>
      </c>
      <c r="G28" s="62">
        <v>9</v>
      </c>
      <c r="H28" s="62">
        <v>39</v>
      </c>
      <c r="I28" s="62">
        <v>27</v>
      </c>
      <c r="J28" s="62">
        <v>24</v>
      </c>
      <c r="K28" s="63">
        <v>10</v>
      </c>
    </row>
    <row r="29" spans="1:11" ht="15" customHeight="1">
      <c r="A29" s="365" t="s">
        <v>43</v>
      </c>
      <c r="B29" s="365"/>
      <c r="C29" s="43"/>
      <c r="D29" s="62">
        <v>123</v>
      </c>
      <c r="E29" s="62">
        <v>17</v>
      </c>
      <c r="F29" s="62">
        <v>16</v>
      </c>
      <c r="G29" s="62">
        <v>6</v>
      </c>
      <c r="H29" s="62">
        <v>42</v>
      </c>
      <c r="I29" s="62">
        <v>29</v>
      </c>
      <c r="J29" s="62">
        <v>5</v>
      </c>
      <c r="K29" s="63">
        <v>8</v>
      </c>
    </row>
    <row r="30" spans="1:11" ht="15" customHeight="1">
      <c r="A30" s="365" t="s">
        <v>44</v>
      </c>
      <c r="B30" s="365"/>
      <c r="C30" s="43"/>
      <c r="D30" s="62">
        <v>1386</v>
      </c>
      <c r="E30" s="62">
        <v>168</v>
      </c>
      <c r="F30" s="62">
        <v>183</v>
      </c>
      <c r="G30" s="62">
        <v>121</v>
      </c>
      <c r="H30" s="62">
        <v>459</v>
      </c>
      <c r="I30" s="62">
        <v>297</v>
      </c>
      <c r="J30" s="62">
        <v>48</v>
      </c>
      <c r="K30" s="63">
        <v>110</v>
      </c>
    </row>
    <row r="31" spans="1:11" ht="15" customHeight="1">
      <c r="A31" s="365" t="s">
        <v>123</v>
      </c>
      <c r="B31" s="365"/>
      <c r="C31" s="43"/>
      <c r="D31" s="62">
        <v>25</v>
      </c>
      <c r="E31" s="62">
        <v>2</v>
      </c>
      <c r="F31" s="62">
        <v>3</v>
      </c>
      <c r="G31" s="62">
        <v>2</v>
      </c>
      <c r="H31" s="62">
        <v>12</v>
      </c>
      <c r="I31" s="62">
        <v>3</v>
      </c>
      <c r="J31" s="62">
        <v>0</v>
      </c>
      <c r="K31" s="63">
        <v>3</v>
      </c>
    </row>
    <row r="32" spans="1:11" ht="15" customHeight="1">
      <c r="A32" s="248" t="s">
        <v>40</v>
      </c>
      <c r="B32" s="248"/>
      <c r="C32" s="43"/>
      <c r="D32" s="62"/>
      <c r="E32" s="62"/>
      <c r="F32" s="62"/>
      <c r="G32" s="62"/>
      <c r="H32" s="62"/>
      <c r="I32" s="62"/>
      <c r="J32" s="62"/>
      <c r="K32" s="63"/>
    </row>
    <row r="33" spans="1:11" ht="12.75" customHeight="1">
      <c r="A33" s="365" t="s">
        <v>41</v>
      </c>
      <c r="B33" s="365"/>
      <c r="C33" s="43"/>
      <c r="D33" s="62">
        <v>46</v>
      </c>
      <c r="E33" s="62">
        <v>4</v>
      </c>
      <c r="F33" s="62">
        <v>5</v>
      </c>
      <c r="G33" s="62">
        <v>2</v>
      </c>
      <c r="H33" s="62">
        <v>20</v>
      </c>
      <c r="I33" s="62">
        <v>8</v>
      </c>
      <c r="J33" s="62">
        <v>3</v>
      </c>
      <c r="K33" s="63">
        <v>4</v>
      </c>
    </row>
    <row r="34" spans="1:11" ht="15" customHeight="1">
      <c r="A34" s="365" t="s">
        <v>124</v>
      </c>
      <c r="B34" s="365"/>
      <c r="C34" s="43"/>
      <c r="D34" s="62">
        <v>91</v>
      </c>
      <c r="E34" s="62">
        <v>2</v>
      </c>
      <c r="F34" s="62">
        <v>5</v>
      </c>
      <c r="G34" s="62">
        <v>15</v>
      </c>
      <c r="H34" s="62">
        <v>11</v>
      </c>
      <c r="I34" s="62">
        <v>6</v>
      </c>
      <c r="J34" s="62">
        <v>51</v>
      </c>
      <c r="K34" s="63">
        <v>1</v>
      </c>
    </row>
    <row r="35" spans="1:11" ht="15" customHeight="1">
      <c r="A35" s="365" t="s">
        <v>125</v>
      </c>
      <c r="B35" s="365"/>
      <c r="C35" s="43"/>
      <c r="D35" s="62">
        <v>3</v>
      </c>
      <c r="E35" s="62">
        <v>0</v>
      </c>
      <c r="F35" s="62">
        <v>1</v>
      </c>
      <c r="G35" s="62">
        <v>0</v>
      </c>
      <c r="H35" s="62">
        <v>2</v>
      </c>
      <c r="I35" s="62">
        <v>0</v>
      </c>
      <c r="J35" s="62">
        <v>0</v>
      </c>
      <c r="K35" s="63">
        <v>0</v>
      </c>
    </row>
    <row r="36" spans="1:11" ht="15" customHeight="1">
      <c r="A36" s="365" t="s">
        <v>69</v>
      </c>
      <c r="B36" s="365"/>
      <c r="C36" s="43"/>
      <c r="D36" s="62">
        <v>57</v>
      </c>
      <c r="E36" s="62">
        <v>6</v>
      </c>
      <c r="F36" s="62">
        <v>11</v>
      </c>
      <c r="G36" s="62">
        <v>9</v>
      </c>
      <c r="H36" s="62">
        <v>13</v>
      </c>
      <c r="I36" s="62">
        <v>5</v>
      </c>
      <c r="J36" s="62">
        <v>9</v>
      </c>
      <c r="K36" s="63">
        <v>4</v>
      </c>
    </row>
    <row r="37" spans="1:11" ht="24" customHeight="1">
      <c r="A37" s="213" t="s">
        <v>58</v>
      </c>
      <c r="B37" s="213"/>
      <c r="C37" s="59"/>
      <c r="D37" s="62"/>
      <c r="E37" s="62"/>
      <c r="F37" s="62"/>
      <c r="G37" s="62"/>
      <c r="H37" s="62"/>
      <c r="I37" s="62"/>
      <c r="J37" s="62"/>
      <c r="K37" s="63"/>
    </row>
    <row r="38" spans="1:11" ht="15" customHeight="1">
      <c r="A38" s="248" t="s">
        <v>57</v>
      </c>
      <c r="B38" s="248"/>
      <c r="C38" s="59"/>
      <c r="D38" s="62"/>
      <c r="E38" s="62"/>
      <c r="F38" s="62"/>
      <c r="G38" s="62"/>
      <c r="H38" s="62"/>
      <c r="I38" s="62"/>
      <c r="J38" s="62"/>
      <c r="K38" s="63"/>
    </row>
    <row r="39" spans="1:11" ht="12.75" customHeight="1">
      <c r="A39" s="248" t="s">
        <v>62</v>
      </c>
      <c r="B39" s="248"/>
      <c r="C39" s="59"/>
      <c r="D39" s="62"/>
      <c r="E39" s="62"/>
      <c r="F39" s="62"/>
      <c r="G39" s="62"/>
      <c r="H39" s="62"/>
      <c r="I39" s="62"/>
      <c r="J39" s="62"/>
      <c r="K39" s="63"/>
    </row>
    <row r="40" spans="1:11" ht="12.75" customHeight="1">
      <c r="A40" s="365" t="s">
        <v>63</v>
      </c>
      <c r="B40" s="365"/>
      <c r="C40" s="59"/>
      <c r="D40" s="62">
        <v>1939</v>
      </c>
      <c r="E40" s="62">
        <v>193</v>
      </c>
      <c r="F40" s="62">
        <v>80</v>
      </c>
      <c r="G40" s="62">
        <v>181</v>
      </c>
      <c r="H40" s="62">
        <v>774</v>
      </c>
      <c r="I40" s="62">
        <v>298</v>
      </c>
      <c r="J40" s="62">
        <v>240</v>
      </c>
      <c r="K40" s="63">
        <v>173</v>
      </c>
    </row>
    <row r="41" spans="1:11" ht="15" customHeight="1">
      <c r="A41" s="248" t="s">
        <v>56</v>
      </c>
      <c r="B41" s="248"/>
      <c r="C41" s="59"/>
      <c r="D41" s="58"/>
      <c r="E41" s="58"/>
      <c r="F41" s="58"/>
      <c r="G41" s="58"/>
      <c r="H41" s="58"/>
      <c r="I41" s="58"/>
      <c r="J41" s="58"/>
      <c r="K41" s="50"/>
    </row>
    <row r="42" spans="1:11" ht="15" customHeight="1">
      <c r="A42" s="42"/>
      <c r="B42" s="61" t="s">
        <v>61</v>
      </c>
      <c r="C42" s="59"/>
      <c r="D42" s="62">
        <v>260</v>
      </c>
      <c r="E42" s="62">
        <v>11</v>
      </c>
      <c r="F42" s="62">
        <v>10</v>
      </c>
      <c r="G42" s="62">
        <v>32</v>
      </c>
      <c r="H42" s="62">
        <v>99</v>
      </c>
      <c r="I42" s="62">
        <v>51</v>
      </c>
      <c r="J42" s="62">
        <v>36</v>
      </c>
      <c r="K42" s="63">
        <v>21</v>
      </c>
    </row>
    <row r="43" spans="1:11" ht="15" customHeight="1">
      <c r="A43" s="42"/>
      <c r="B43" s="61" t="s">
        <v>59</v>
      </c>
      <c r="C43" s="59"/>
      <c r="D43" s="62">
        <v>159</v>
      </c>
      <c r="E43" s="62">
        <v>9</v>
      </c>
      <c r="F43" s="62">
        <v>6</v>
      </c>
      <c r="G43" s="62">
        <v>19</v>
      </c>
      <c r="H43" s="62">
        <v>84</v>
      </c>
      <c r="I43" s="62">
        <v>18</v>
      </c>
      <c r="J43" s="62">
        <v>6</v>
      </c>
      <c r="K43" s="63">
        <v>17</v>
      </c>
    </row>
    <row r="44" spans="1:11" ht="15" customHeight="1">
      <c r="A44" s="42"/>
      <c r="B44" s="61" t="s">
        <v>60</v>
      </c>
      <c r="C44" s="59"/>
      <c r="D44" s="62">
        <v>1520</v>
      </c>
      <c r="E44" s="62">
        <v>173</v>
      </c>
      <c r="F44" s="62">
        <v>64</v>
      </c>
      <c r="G44" s="62">
        <v>130</v>
      </c>
      <c r="H44" s="62">
        <v>591</v>
      </c>
      <c r="I44" s="62">
        <v>229</v>
      </c>
      <c r="J44" s="62">
        <v>198</v>
      </c>
      <c r="K44" s="63">
        <v>135</v>
      </c>
    </row>
    <row r="45" spans="1:11" ht="15" customHeight="1">
      <c r="A45" s="1"/>
      <c r="B45" s="29"/>
      <c r="C45" s="34"/>
      <c r="D45" s="6"/>
      <c r="E45" s="5"/>
      <c r="F45" s="5"/>
      <c r="G45" s="5"/>
      <c r="H45" s="5"/>
      <c r="I45" s="5"/>
      <c r="J45" s="5"/>
      <c r="K45" s="5"/>
    </row>
    <row r="46" spans="4:11" ht="12.75" customHeight="1">
      <c r="D46" s="6"/>
      <c r="E46" s="5"/>
      <c r="F46" s="5"/>
      <c r="G46" s="5"/>
      <c r="H46" s="5"/>
      <c r="I46" s="5"/>
      <c r="J46" s="5"/>
      <c r="K46" s="5"/>
    </row>
    <row r="47" spans="4:11" ht="15" customHeight="1">
      <c r="D47" s="7"/>
      <c r="E47" s="5"/>
      <c r="F47" s="5"/>
      <c r="G47" s="5"/>
      <c r="H47" s="5"/>
      <c r="I47" s="5"/>
      <c r="J47" s="5"/>
      <c r="K47" s="5"/>
    </row>
    <row r="48" spans="1:11" ht="12.75" customHeight="1">
      <c r="A48" s="10"/>
      <c r="B48" s="10"/>
      <c r="I48" s="5"/>
      <c r="J48" s="5"/>
      <c r="K48" s="5"/>
    </row>
    <row r="49" spans="1:11" ht="12.75" customHeight="1">
      <c r="A49" s="8"/>
      <c r="I49" s="5"/>
      <c r="J49" s="5"/>
      <c r="K49" s="5"/>
    </row>
    <row r="50" spans="1:11" ht="12.75" customHeight="1">
      <c r="A50" s="8"/>
      <c r="I50" s="5"/>
      <c r="J50" s="5"/>
      <c r="K50" s="5"/>
    </row>
    <row r="51" spans="9:11" ht="12.75" customHeight="1">
      <c r="I51" s="5"/>
      <c r="J51" s="5"/>
      <c r="K51" s="5"/>
    </row>
    <row r="52" ht="12.75" customHeight="1">
      <c r="B52" s="1"/>
    </row>
    <row r="53" ht="12.75" customHeight="1">
      <c r="B53" s="1"/>
    </row>
    <row r="54" ht="12.75" customHeight="1">
      <c r="B54" s="1"/>
    </row>
    <row r="55" ht="12.75" customHeight="1">
      <c r="B55" s="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34">
    <mergeCell ref="A40:B40"/>
    <mergeCell ref="A41:B41"/>
    <mergeCell ref="A1:K1"/>
    <mergeCell ref="A37:B37"/>
    <mergeCell ref="A38:B38"/>
    <mergeCell ref="A39:B39"/>
    <mergeCell ref="A32:B32"/>
    <mergeCell ref="A19:B19"/>
    <mergeCell ref="A3:K3"/>
    <mergeCell ref="A4:K4"/>
    <mergeCell ref="A5:K5"/>
    <mergeCell ref="A7:C8"/>
    <mergeCell ref="D7:D8"/>
    <mergeCell ref="A18:B18"/>
    <mergeCell ref="A17:B17"/>
    <mergeCell ref="A12:B12"/>
    <mergeCell ref="A11:B11"/>
    <mergeCell ref="E7:K7"/>
    <mergeCell ref="A36:B36"/>
    <mergeCell ref="A29:B29"/>
    <mergeCell ref="A30:B30"/>
    <mergeCell ref="A31:B31"/>
    <mergeCell ref="A33:B33"/>
    <mergeCell ref="A34:B34"/>
    <mergeCell ref="A35:B35"/>
    <mergeCell ref="A20:B20"/>
    <mergeCell ref="A25:B25"/>
    <mergeCell ref="A21:B21"/>
    <mergeCell ref="A22:B22"/>
    <mergeCell ref="A23:B23"/>
    <mergeCell ref="A26:B26"/>
    <mergeCell ref="A24:B24"/>
    <mergeCell ref="A27:B27"/>
    <mergeCell ref="A28:B28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zoomScaleSheetLayoutView="100" workbookViewId="0" topLeftCell="A1">
      <selection activeCell="C35" sqref="C35"/>
    </sheetView>
  </sheetViews>
  <sheetFormatPr defaultColWidth="10.7109375" defaultRowHeight="12.75"/>
  <cols>
    <col min="1" max="1" width="42.00390625" style="9" customWidth="1"/>
    <col min="2" max="2" width="0.85546875" style="1" customWidth="1"/>
    <col min="3" max="6" width="10.7109375" style="1" customWidth="1"/>
    <col min="7" max="16384" width="10.7109375" style="1" customWidth="1"/>
  </cols>
  <sheetData>
    <row r="1" spans="1:6" ht="12.75">
      <c r="A1" s="372">
        <v>23</v>
      </c>
      <c r="B1" s="372"/>
      <c r="C1" s="372"/>
      <c r="D1" s="372"/>
      <c r="E1" s="372"/>
      <c r="F1" s="372"/>
    </row>
    <row r="2" spans="1:6" ht="12.75">
      <c r="A2" s="41"/>
      <c r="B2" s="43"/>
      <c r="C2" s="43"/>
      <c r="D2" s="43"/>
      <c r="E2" s="43"/>
      <c r="F2" s="43"/>
    </row>
    <row r="3" spans="1:6" ht="15" customHeight="1">
      <c r="A3" s="245" t="s">
        <v>143</v>
      </c>
      <c r="B3" s="245"/>
      <c r="C3" s="245"/>
      <c r="D3" s="245"/>
      <c r="E3" s="245"/>
      <c r="F3" s="245"/>
    </row>
    <row r="4" spans="1:6" ht="21" customHeight="1">
      <c r="A4" s="245" t="s">
        <v>147</v>
      </c>
      <c r="B4" s="245"/>
      <c r="C4" s="245"/>
      <c r="D4" s="245"/>
      <c r="E4" s="245"/>
      <c r="F4" s="245"/>
    </row>
    <row r="5" spans="1:6" ht="15" customHeight="1">
      <c r="A5" s="372" t="s">
        <v>152</v>
      </c>
      <c r="B5" s="372"/>
      <c r="C5" s="372"/>
      <c r="D5" s="372"/>
      <c r="E5" s="372"/>
      <c r="F5" s="372"/>
    </row>
    <row r="6" spans="1:6" ht="9" customHeight="1">
      <c r="A6" s="43"/>
      <c r="B6" s="43"/>
      <c r="C6" s="43"/>
      <c r="D6" s="43"/>
      <c r="E6" s="43"/>
      <c r="F6" s="43"/>
    </row>
    <row r="7" spans="1:6" ht="21" customHeight="1">
      <c r="A7" s="249" t="s">
        <v>11</v>
      </c>
      <c r="B7" s="44"/>
      <c r="C7" s="216" t="s">
        <v>126</v>
      </c>
      <c r="D7" s="217"/>
      <c r="E7" s="217"/>
      <c r="F7" s="217"/>
    </row>
    <row r="8" spans="1:6" ht="42" customHeight="1">
      <c r="A8" s="215"/>
      <c r="B8" s="68"/>
      <c r="C8" s="218" t="s">
        <v>127</v>
      </c>
      <c r="D8" s="215"/>
      <c r="E8" s="216" t="s">
        <v>153</v>
      </c>
      <c r="F8" s="217"/>
    </row>
    <row r="9" spans="1:6" ht="28.5" customHeight="1">
      <c r="A9" s="210"/>
      <c r="B9" s="47"/>
      <c r="C9" s="48" t="s">
        <v>4</v>
      </c>
      <c r="D9" s="48" t="s">
        <v>112</v>
      </c>
      <c r="E9" s="48" t="s">
        <v>4</v>
      </c>
      <c r="F9" s="66" t="s">
        <v>112</v>
      </c>
    </row>
    <row r="10" spans="1:6" ht="21" customHeight="1">
      <c r="A10" s="69" t="s">
        <v>78</v>
      </c>
      <c r="B10" s="43"/>
      <c r="C10" s="54"/>
      <c r="D10" s="54"/>
      <c r="E10" s="54"/>
      <c r="F10" s="125"/>
    </row>
    <row r="11" spans="1:6" ht="12.75" customHeight="1">
      <c r="A11" s="70" t="s">
        <v>154</v>
      </c>
      <c r="B11" s="43"/>
      <c r="C11" s="54">
        <v>4084</v>
      </c>
      <c r="D11" s="71">
        <v>100</v>
      </c>
      <c r="E11" s="72">
        <v>1986</v>
      </c>
      <c r="F11" s="71">
        <v>100</v>
      </c>
    </row>
    <row r="12" spans="1:6" ht="21" customHeight="1">
      <c r="A12" s="73" t="s">
        <v>155</v>
      </c>
      <c r="B12" s="43"/>
      <c r="C12" s="62">
        <v>2612</v>
      </c>
      <c r="D12" s="74">
        <v>63.95690499510284</v>
      </c>
      <c r="E12" s="62">
        <v>1251</v>
      </c>
      <c r="F12" s="75">
        <v>62.99093655589124</v>
      </c>
    </row>
    <row r="13" spans="1:6" ht="21" customHeight="1">
      <c r="A13" s="73" t="s">
        <v>156</v>
      </c>
      <c r="B13" s="43"/>
      <c r="C13" s="62">
        <v>979</v>
      </c>
      <c r="D13" s="74">
        <v>23.971596474045054</v>
      </c>
      <c r="E13" s="62">
        <v>489</v>
      </c>
      <c r="F13" s="75">
        <v>24.622356495468278</v>
      </c>
    </row>
    <row r="14" spans="1:6" ht="21" customHeight="1">
      <c r="A14" s="73" t="s">
        <v>157</v>
      </c>
      <c r="B14" s="43"/>
      <c r="C14" s="62">
        <v>279</v>
      </c>
      <c r="D14" s="74">
        <v>6.831537708129285</v>
      </c>
      <c r="E14" s="62">
        <v>142</v>
      </c>
      <c r="F14" s="75">
        <v>7.150050352467271</v>
      </c>
    </row>
    <row r="15" spans="1:6" ht="21" customHeight="1">
      <c r="A15" s="73" t="s">
        <v>158</v>
      </c>
      <c r="B15" s="43"/>
      <c r="C15" s="62">
        <v>169</v>
      </c>
      <c r="D15" s="74">
        <v>4.1380999020568074</v>
      </c>
      <c r="E15" s="62">
        <v>82</v>
      </c>
      <c r="F15" s="75">
        <v>4.128902316213495</v>
      </c>
    </row>
    <row r="16" spans="1:6" ht="21" customHeight="1">
      <c r="A16" s="73" t="s">
        <v>159</v>
      </c>
      <c r="B16" s="43"/>
      <c r="C16" s="62">
        <v>27</v>
      </c>
      <c r="D16" s="74">
        <v>0.6611165523996082</v>
      </c>
      <c r="E16" s="62">
        <v>14</v>
      </c>
      <c r="F16" s="75">
        <v>0.7049345417925479</v>
      </c>
    </row>
    <row r="17" spans="1:6" ht="21" customHeight="1">
      <c r="A17" s="73" t="s">
        <v>160</v>
      </c>
      <c r="B17" s="43"/>
      <c r="C17" s="62">
        <v>18</v>
      </c>
      <c r="D17" s="74">
        <v>0.4407443682664055</v>
      </c>
      <c r="E17" s="62">
        <v>8</v>
      </c>
      <c r="F17" s="75">
        <v>0.4028197381671702</v>
      </c>
    </row>
    <row r="18" spans="1:6" ht="21" customHeight="1">
      <c r="A18" s="73" t="s">
        <v>161</v>
      </c>
      <c r="B18" s="43"/>
      <c r="C18" s="126">
        <v>1.2</v>
      </c>
      <c r="D18" s="127" t="s">
        <v>27</v>
      </c>
      <c r="E18" s="126">
        <v>1.2</v>
      </c>
      <c r="F18" s="128" t="s">
        <v>27</v>
      </c>
    </row>
    <row r="19" spans="1:6" ht="18" customHeight="1">
      <c r="A19" s="129"/>
      <c r="B19" s="5"/>
      <c r="C19" s="39"/>
      <c r="D19" s="39"/>
      <c r="E19" s="39"/>
      <c r="F19" s="39"/>
    </row>
    <row r="20" spans="1:6" ht="18" customHeight="1">
      <c r="A20" s="129"/>
      <c r="B20" s="5"/>
      <c r="C20" s="39"/>
      <c r="D20" s="39"/>
      <c r="E20" s="39"/>
      <c r="F20" s="39"/>
    </row>
    <row r="21" spans="3:6" ht="15" customHeight="1">
      <c r="C21" s="7"/>
      <c r="D21" s="5"/>
      <c r="E21" s="5"/>
      <c r="F21" s="5"/>
    </row>
    <row r="22" ht="12.75" customHeight="1">
      <c r="A22" s="10"/>
    </row>
    <row r="23" ht="12.75" customHeight="1">
      <c r="A23" s="8"/>
    </row>
    <row r="24" ht="12.75" customHeight="1">
      <c r="A24" s="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8">
    <mergeCell ref="A1:F1"/>
    <mergeCell ref="C8:D8"/>
    <mergeCell ref="E8:F8"/>
    <mergeCell ref="A7:A9"/>
    <mergeCell ref="C7:F7"/>
    <mergeCell ref="A3:F3"/>
    <mergeCell ref="A4:F4"/>
    <mergeCell ref="A5:F5"/>
  </mergeCells>
  <printOptions horizontalCentered="1"/>
  <pageMargins left="0.5905511811023623" right="0.5511811023622047" top="0.5118110236220472" bottom="0.5905511811023623" header="0.5118110236220472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zoomScale="120" zoomScaleNormal="120" workbookViewId="0" topLeftCell="A1">
      <selection activeCell="C35" sqref="C35"/>
    </sheetView>
  </sheetViews>
  <sheetFormatPr defaultColWidth="10.7109375" defaultRowHeight="12.75"/>
  <cols>
    <col min="1" max="1" width="3.57421875" style="9" customWidth="1"/>
    <col min="2" max="2" width="30.7109375" style="9" customWidth="1"/>
    <col min="3" max="3" width="0.85546875" style="1" customWidth="1"/>
    <col min="4" max="11" width="7.7109375" style="1" customWidth="1"/>
    <col min="12" max="16384" width="10.7109375" style="1" customWidth="1"/>
  </cols>
  <sheetData>
    <row r="1" spans="1:11" ht="12.75">
      <c r="A1" s="372">
        <v>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.75">
      <c r="A2" s="41"/>
      <c r="B2" s="41"/>
      <c r="C2" s="43"/>
      <c r="D2" s="43"/>
      <c r="E2" s="43"/>
      <c r="F2" s="43"/>
      <c r="G2" s="43"/>
      <c r="H2" s="43"/>
      <c r="I2" s="43"/>
      <c r="J2" s="43"/>
      <c r="K2" s="43"/>
    </row>
    <row r="3" spans="1:11" ht="15" customHeight="1">
      <c r="A3" s="245" t="s">
        <v>143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1" customHeight="1">
      <c r="A4" s="245" t="s">
        <v>147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" customHeight="1">
      <c r="A5" s="372" t="s">
        <v>162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" customHeight="1">
      <c r="A7" s="249" t="s">
        <v>163</v>
      </c>
      <c r="B7" s="249"/>
      <c r="C7" s="373"/>
      <c r="D7" s="211" t="s">
        <v>28</v>
      </c>
      <c r="E7" s="246" t="s">
        <v>37</v>
      </c>
      <c r="F7" s="247"/>
      <c r="G7" s="247"/>
      <c r="H7" s="247"/>
      <c r="I7" s="247"/>
      <c r="J7" s="247"/>
      <c r="K7" s="247"/>
    </row>
    <row r="8" spans="1:11" ht="33" customHeight="1">
      <c r="A8" s="210"/>
      <c r="B8" s="210"/>
      <c r="C8" s="341"/>
      <c r="D8" s="212"/>
      <c r="E8" s="48" t="s">
        <v>47</v>
      </c>
      <c r="F8" s="48" t="s">
        <v>48</v>
      </c>
      <c r="G8" s="49" t="s">
        <v>49</v>
      </c>
      <c r="H8" s="49" t="s">
        <v>50</v>
      </c>
      <c r="I8" s="49" t="s">
        <v>51</v>
      </c>
      <c r="J8" s="49" t="s">
        <v>6</v>
      </c>
      <c r="K8" s="49" t="s">
        <v>52</v>
      </c>
    </row>
    <row r="9" spans="1:11" ht="12.75">
      <c r="A9" s="41"/>
      <c r="B9" s="41"/>
      <c r="C9" s="43"/>
      <c r="D9" s="50"/>
      <c r="E9" s="50"/>
      <c r="F9" s="50"/>
      <c r="G9" s="51"/>
      <c r="H9" s="52"/>
      <c r="I9" s="50"/>
      <c r="J9" s="51"/>
      <c r="K9" s="43"/>
    </row>
    <row r="10" spans="1:11" ht="18" customHeight="1">
      <c r="A10" s="53" t="s">
        <v>7</v>
      </c>
      <c r="B10" s="53"/>
      <c r="C10" s="43"/>
      <c r="D10" s="54">
        <v>4084</v>
      </c>
      <c r="E10" s="54">
        <v>417</v>
      </c>
      <c r="F10" s="54">
        <v>381</v>
      </c>
      <c r="G10" s="54">
        <v>364</v>
      </c>
      <c r="H10" s="54">
        <v>1490</v>
      </c>
      <c r="I10" s="54">
        <v>701</v>
      </c>
      <c r="J10" s="54">
        <v>386</v>
      </c>
      <c r="K10" s="54">
        <v>345</v>
      </c>
    </row>
    <row r="11" spans="1:11" ht="18" customHeight="1">
      <c r="A11" s="365" t="s">
        <v>97</v>
      </c>
      <c r="B11" s="365"/>
      <c r="C11" s="61"/>
      <c r="D11" s="62">
        <v>433</v>
      </c>
      <c r="E11" s="62">
        <v>40</v>
      </c>
      <c r="F11" s="62">
        <v>53</v>
      </c>
      <c r="G11" s="62">
        <v>34</v>
      </c>
      <c r="H11" s="62">
        <v>134</v>
      </c>
      <c r="I11" s="62">
        <v>73</v>
      </c>
      <c r="J11" s="62">
        <v>45</v>
      </c>
      <c r="K11" s="63">
        <v>54</v>
      </c>
    </row>
    <row r="12" spans="1:11" ht="18" customHeight="1">
      <c r="A12" s="365" t="s">
        <v>98</v>
      </c>
      <c r="B12" s="365"/>
      <c r="C12" s="61"/>
      <c r="D12" s="62">
        <v>72</v>
      </c>
      <c r="E12" s="62">
        <v>0</v>
      </c>
      <c r="F12" s="62">
        <v>0</v>
      </c>
      <c r="G12" s="62">
        <v>0</v>
      </c>
      <c r="H12" s="62">
        <v>67</v>
      </c>
      <c r="I12" s="62">
        <v>5</v>
      </c>
      <c r="J12" s="62">
        <v>0</v>
      </c>
      <c r="K12" s="63">
        <v>0</v>
      </c>
    </row>
    <row r="13" spans="1:11" ht="18" customHeight="1">
      <c r="A13" s="365" t="s">
        <v>110</v>
      </c>
      <c r="B13" s="365"/>
      <c r="C13" s="61"/>
      <c r="D13" s="62">
        <v>57</v>
      </c>
      <c r="E13" s="62">
        <v>3</v>
      </c>
      <c r="F13" s="62">
        <v>9</v>
      </c>
      <c r="G13" s="62">
        <v>4</v>
      </c>
      <c r="H13" s="62">
        <v>13</v>
      </c>
      <c r="I13" s="62">
        <v>15</v>
      </c>
      <c r="J13" s="62">
        <v>6</v>
      </c>
      <c r="K13" s="63">
        <v>7</v>
      </c>
    </row>
    <row r="14" spans="1:11" ht="18" customHeight="1">
      <c r="A14" s="365" t="s">
        <v>109</v>
      </c>
      <c r="B14" s="365"/>
      <c r="C14" s="61"/>
      <c r="D14" s="62">
        <v>73</v>
      </c>
      <c r="E14" s="62">
        <v>7</v>
      </c>
      <c r="F14" s="62">
        <v>6</v>
      </c>
      <c r="G14" s="62">
        <v>4</v>
      </c>
      <c r="H14" s="62">
        <v>28</v>
      </c>
      <c r="I14" s="62">
        <v>5</v>
      </c>
      <c r="J14" s="62">
        <v>14</v>
      </c>
      <c r="K14" s="63">
        <v>9</v>
      </c>
    </row>
    <row r="15" spans="1:11" ht="18" customHeight="1">
      <c r="A15" s="365" t="s">
        <v>108</v>
      </c>
      <c r="B15" s="365"/>
      <c r="C15" s="61"/>
      <c r="D15" s="62">
        <v>220</v>
      </c>
      <c r="E15" s="62">
        <v>23</v>
      </c>
      <c r="F15" s="62">
        <v>14</v>
      </c>
      <c r="G15" s="62">
        <v>30</v>
      </c>
      <c r="H15" s="62">
        <v>76</v>
      </c>
      <c r="I15" s="62">
        <v>24</v>
      </c>
      <c r="J15" s="62">
        <v>22</v>
      </c>
      <c r="K15" s="63">
        <v>31</v>
      </c>
    </row>
    <row r="16" spans="1:11" ht="18" customHeight="1">
      <c r="A16" s="43" t="s">
        <v>99</v>
      </c>
      <c r="B16" s="43"/>
      <c r="C16" s="61"/>
      <c r="D16" s="62"/>
      <c r="E16" s="62"/>
      <c r="F16" s="62"/>
      <c r="G16" s="62"/>
      <c r="H16" s="62"/>
      <c r="I16" s="62"/>
      <c r="J16" s="62"/>
      <c r="K16" s="63"/>
    </row>
    <row r="17" spans="1:11" ht="12.75" customHeight="1">
      <c r="A17" s="43"/>
      <c r="B17" s="61" t="s">
        <v>164</v>
      </c>
      <c r="C17" s="61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3">
        <v>0</v>
      </c>
    </row>
    <row r="18" spans="1:11" ht="18" customHeight="1">
      <c r="A18" s="43" t="s">
        <v>96</v>
      </c>
      <c r="B18" s="61"/>
      <c r="C18" s="61"/>
      <c r="D18" s="62"/>
      <c r="E18" s="62"/>
      <c r="F18" s="62"/>
      <c r="G18" s="62"/>
      <c r="H18" s="62"/>
      <c r="I18" s="62"/>
      <c r="J18" s="62"/>
      <c r="K18" s="63"/>
    </row>
    <row r="19" spans="1:11" ht="12.75" customHeight="1">
      <c r="A19" s="61"/>
      <c r="B19" s="61" t="s">
        <v>165</v>
      </c>
      <c r="C19" s="61"/>
      <c r="D19" s="62">
        <v>162</v>
      </c>
      <c r="E19" s="62">
        <v>24</v>
      </c>
      <c r="F19" s="62">
        <v>15</v>
      </c>
      <c r="G19" s="62">
        <v>17</v>
      </c>
      <c r="H19" s="62">
        <v>57</v>
      </c>
      <c r="I19" s="62">
        <v>21</v>
      </c>
      <c r="J19" s="62">
        <v>12</v>
      </c>
      <c r="K19" s="63">
        <v>16</v>
      </c>
    </row>
    <row r="20" spans="1:11" ht="18" customHeight="1">
      <c r="A20" s="365" t="s">
        <v>95</v>
      </c>
      <c r="B20" s="365"/>
      <c r="C20" s="61"/>
      <c r="D20" s="62">
        <v>2586</v>
      </c>
      <c r="E20" s="62">
        <v>284</v>
      </c>
      <c r="F20" s="62">
        <v>253</v>
      </c>
      <c r="G20" s="62">
        <v>244</v>
      </c>
      <c r="H20" s="62">
        <v>889</v>
      </c>
      <c r="I20" s="62">
        <v>467</v>
      </c>
      <c r="J20" s="62">
        <v>264</v>
      </c>
      <c r="K20" s="63">
        <v>185</v>
      </c>
    </row>
    <row r="21" spans="1:11" ht="18" customHeight="1">
      <c r="A21" s="43" t="s">
        <v>81</v>
      </c>
      <c r="B21" s="61"/>
      <c r="C21" s="61"/>
      <c r="D21" s="62"/>
      <c r="E21" s="62"/>
      <c r="F21" s="62"/>
      <c r="G21" s="62"/>
      <c r="H21" s="62"/>
      <c r="I21" s="62"/>
      <c r="J21" s="62"/>
      <c r="K21" s="63"/>
    </row>
    <row r="22" spans="1:11" ht="12.75" customHeight="1">
      <c r="A22" s="43" t="s">
        <v>166</v>
      </c>
      <c r="B22" s="61"/>
      <c r="C22" s="61"/>
      <c r="D22" s="62"/>
      <c r="E22" s="62"/>
      <c r="F22" s="62"/>
      <c r="G22" s="62"/>
      <c r="H22" s="62"/>
      <c r="I22" s="62"/>
      <c r="J22" s="62"/>
      <c r="K22" s="63"/>
    </row>
    <row r="23" spans="1:11" ht="12.75" customHeight="1">
      <c r="A23" s="365" t="s">
        <v>167</v>
      </c>
      <c r="B23" s="365"/>
      <c r="C23" s="61"/>
      <c r="D23" s="62">
        <v>404</v>
      </c>
      <c r="E23" s="62">
        <v>29</v>
      </c>
      <c r="F23" s="62">
        <v>22</v>
      </c>
      <c r="G23" s="62">
        <v>24</v>
      </c>
      <c r="H23" s="62">
        <v>200</v>
      </c>
      <c r="I23" s="62">
        <v>81</v>
      </c>
      <c r="J23" s="62">
        <v>12</v>
      </c>
      <c r="K23" s="63">
        <v>36</v>
      </c>
    </row>
    <row r="24" spans="1:11" ht="18" customHeight="1">
      <c r="A24" s="41" t="s">
        <v>8</v>
      </c>
      <c r="B24" s="43" t="s">
        <v>86</v>
      </c>
      <c r="C24" s="61"/>
      <c r="D24" s="62"/>
      <c r="E24" s="62"/>
      <c r="F24" s="62"/>
      <c r="G24" s="62"/>
      <c r="H24" s="62"/>
      <c r="I24" s="62"/>
      <c r="J24" s="62"/>
      <c r="K24" s="63"/>
    </row>
    <row r="25" spans="1:11" ht="12.75" customHeight="1">
      <c r="A25" s="41"/>
      <c r="B25" s="43" t="s">
        <v>168</v>
      </c>
      <c r="C25" s="61"/>
      <c r="D25" s="62"/>
      <c r="E25" s="62"/>
      <c r="F25" s="62"/>
      <c r="G25" s="62"/>
      <c r="H25" s="62"/>
      <c r="I25" s="62"/>
      <c r="J25" s="62"/>
      <c r="K25" s="63"/>
    </row>
    <row r="26" spans="1:11" ht="12.75" customHeight="1">
      <c r="A26" s="41"/>
      <c r="B26" s="61" t="s">
        <v>169</v>
      </c>
      <c r="C26" s="61"/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3">
        <v>0</v>
      </c>
    </row>
    <row r="27" spans="1:11" ht="18" customHeight="1">
      <c r="A27" s="41"/>
      <c r="B27" s="61" t="s">
        <v>85</v>
      </c>
      <c r="C27" s="61"/>
      <c r="D27" s="62">
        <v>392</v>
      </c>
      <c r="E27" s="62">
        <v>29</v>
      </c>
      <c r="F27" s="62">
        <v>18</v>
      </c>
      <c r="G27" s="62">
        <v>24</v>
      </c>
      <c r="H27" s="62">
        <v>200</v>
      </c>
      <c r="I27" s="62">
        <v>74</v>
      </c>
      <c r="J27" s="62">
        <v>12</v>
      </c>
      <c r="K27" s="63">
        <v>35</v>
      </c>
    </row>
    <row r="28" spans="1:11" ht="18" customHeight="1">
      <c r="A28" s="41"/>
      <c r="B28" s="43" t="s">
        <v>84</v>
      </c>
      <c r="C28" s="61"/>
      <c r="D28" s="62"/>
      <c r="E28" s="62"/>
      <c r="F28" s="62"/>
      <c r="G28" s="62"/>
      <c r="H28" s="62"/>
      <c r="I28" s="62"/>
      <c r="J28" s="62"/>
      <c r="K28" s="63"/>
    </row>
    <row r="29" spans="1:11" ht="12.75" customHeight="1">
      <c r="A29" s="41"/>
      <c r="B29" s="61" t="s">
        <v>170</v>
      </c>
      <c r="C29" s="61"/>
      <c r="D29" s="62">
        <v>12</v>
      </c>
      <c r="E29" s="62">
        <v>0</v>
      </c>
      <c r="F29" s="62">
        <v>4</v>
      </c>
      <c r="G29" s="62">
        <v>0</v>
      </c>
      <c r="H29" s="62">
        <v>0</v>
      </c>
      <c r="I29" s="62">
        <v>7</v>
      </c>
      <c r="J29" s="62">
        <v>0</v>
      </c>
      <c r="K29" s="63">
        <v>1</v>
      </c>
    </row>
    <row r="30" spans="1:11" ht="18" customHeight="1">
      <c r="A30" s="43" t="s">
        <v>88</v>
      </c>
      <c r="B30" s="61"/>
      <c r="C30" s="61"/>
      <c r="D30" s="62"/>
      <c r="E30" s="62"/>
      <c r="F30" s="62"/>
      <c r="G30" s="62"/>
      <c r="H30" s="62"/>
      <c r="I30" s="62"/>
      <c r="J30" s="62"/>
      <c r="K30" s="63"/>
    </row>
    <row r="31" spans="1:11" ht="12.75" customHeight="1">
      <c r="A31" s="365" t="s">
        <v>106</v>
      </c>
      <c r="B31" s="365"/>
      <c r="C31" s="61"/>
      <c r="D31" s="62">
        <v>2</v>
      </c>
      <c r="E31" s="62">
        <v>1</v>
      </c>
      <c r="F31" s="62">
        <v>0</v>
      </c>
      <c r="G31" s="62">
        <v>0</v>
      </c>
      <c r="H31" s="62">
        <v>1</v>
      </c>
      <c r="I31" s="62">
        <v>0</v>
      </c>
      <c r="J31" s="62">
        <v>0</v>
      </c>
      <c r="K31" s="63">
        <v>0</v>
      </c>
    </row>
    <row r="32" spans="1:11" ht="18" customHeight="1">
      <c r="A32" s="41" t="s">
        <v>8</v>
      </c>
      <c r="B32" s="61" t="s">
        <v>105</v>
      </c>
      <c r="C32" s="61"/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3">
        <v>0</v>
      </c>
    </row>
    <row r="33" spans="1:11" ht="18" customHeight="1">
      <c r="A33" s="43"/>
      <c r="B33" s="61" t="s">
        <v>111</v>
      </c>
      <c r="C33" s="61"/>
      <c r="D33" s="62">
        <v>2</v>
      </c>
      <c r="E33" s="62">
        <v>1</v>
      </c>
      <c r="F33" s="62">
        <v>0</v>
      </c>
      <c r="G33" s="62">
        <v>0</v>
      </c>
      <c r="H33" s="62">
        <v>1</v>
      </c>
      <c r="I33" s="62">
        <v>0</v>
      </c>
      <c r="J33" s="62">
        <v>0</v>
      </c>
      <c r="K33" s="63">
        <v>0</v>
      </c>
    </row>
    <row r="34" spans="1:11" ht="18" customHeight="1">
      <c r="A34" s="43"/>
      <c r="B34" s="61" t="s">
        <v>94</v>
      </c>
      <c r="C34" s="61"/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3">
        <v>0</v>
      </c>
    </row>
    <row r="35" spans="1:11" ht="18" customHeight="1">
      <c r="A35" s="43" t="s">
        <v>89</v>
      </c>
      <c r="B35" s="61"/>
      <c r="C35" s="61"/>
      <c r="D35" s="62"/>
      <c r="E35" s="62"/>
      <c r="F35" s="62"/>
      <c r="G35" s="62"/>
      <c r="H35" s="62"/>
      <c r="I35" s="62"/>
      <c r="J35" s="62"/>
      <c r="K35" s="63"/>
    </row>
    <row r="36" spans="1:11" ht="12.75" customHeight="1">
      <c r="A36" s="41"/>
      <c r="B36" s="61" t="s">
        <v>171</v>
      </c>
      <c r="C36" s="61"/>
      <c r="D36" s="62">
        <v>9</v>
      </c>
      <c r="E36" s="62">
        <v>1</v>
      </c>
      <c r="F36" s="62">
        <v>2</v>
      </c>
      <c r="G36" s="62">
        <v>0</v>
      </c>
      <c r="H36" s="62">
        <v>4</v>
      </c>
      <c r="I36" s="62">
        <v>0</v>
      </c>
      <c r="J36" s="62">
        <v>1</v>
      </c>
      <c r="K36" s="63">
        <v>1</v>
      </c>
    </row>
    <row r="37" spans="1:11" ht="18" customHeight="1">
      <c r="A37" s="43" t="s">
        <v>91</v>
      </c>
      <c r="B37" s="61"/>
      <c r="C37" s="61"/>
      <c r="D37" s="62"/>
      <c r="E37" s="62"/>
      <c r="F37" s="62"/>
      <c r="G37" s="62"/>
      <c r="H37" s="62"/>
      <c r="I37" s="62"/>
      <c r="J37" s="62"/>
      <c r="K37" s="63"/>
    </row>
    <row r="38" spans="1:11" ht="12.75" customHeight="1">
      <c r="A38" s="365" t="s">
        <v>90</v>
      </c>
      <c r="B38" s="365"/>
      <c r="C38" s="61"/>
      <c r="D38" s="62">
        <v>66</v>
      </c>
      <c r="E38" s="62">
        <v>5</v>
      </c>
      <c r="F38" s="62">
        <v>7</v>
      </c>
      <c r="G38" s="62">
        <v>7</v>
      </c>
      <c r="H38" s="62">
        <v>21</v>
      </c>
      <c r="I38" s="62">
        <v>10</v>
      </c>
      <c r="J38" s="62">
        <v>10</v>
      </c>
      <c r="K38" s="63">
        <v>6</v>
      </c>
    </row>
    <row r="39" spans="1:11" ht="18" customHeight="1">
      <c r="A39" s="41" t="s">
        <v>8</v>
      </c>
      <c r="B39" s="61" t="s">
        <v>92</v>
      </c>
      <c r="C39" s="61"/>
      <c r="D39" s="62">
        <v>34</v>
      </c>
      <c r="E39" s="62">
        <v>2</v>
      </c>
      <c r="F39" s="62">
        <v>1</v>
      </c>
      <c r="G39" s="62">
        <v>6</v>
      </c>
      <c r="H39" s="62">
        <v>10</v>
      </c>
      <c r="I39" s="62">
        <v>2</v>
      </c>
      <c r="J39" s="62">
        <v>10</v>
      </c>
      <c r="K39" s="63">
        <v>3</v>
      </c>
    </row>
    <row r="40" spans="1:11" ht="18" customHeight="1">
      <c r="A40" s="43"/>
      <c r="B40" s="61" t="s">
        <v>104</v>
      </c>
      <c r="C40" s="61"/>
      <c r="D40" s="62">
        <v>13</v>
      </c>
      <c r="E40" s="62">
        <v>0</v>
      </c>
      <c r="F40" s="62">
        <v>3</v>
      </c>
      <c r="G40" s="62">
        <v>0</v>
      </c>
      <c r="H40" s="62">
        <v>4</v>
      </c>
      <c r="I40" s="62">
        <v>6</v>
      </c>
      <c r="J40" s="62">
        <v>0</v>
      </c>
      <c r="K40" s="63">
        <v>0</v>
      </c>
    </row>
    <row r="41" spans="1:11" ht="18" customHeight="1">
      <c r="A41" s="43"/>
      <c r="B41" s="61" t="s">
        <v>93</v>
      </c>
      <c r="C41" s="61"/>
      <c r="D41" s="62">
        <v>9</v>
      </c>
      <c r="E41" s="62">
        <v>1</v>
      </c>
      <c r="F41" s="62">
        <v>1</v>
      </c>
      <c r="G41" s="62">
        <v>0</v>
      </c>
      <c r="H41" s="62">
        <v>3</v>
      </c>
      <c r="I41" s="62">
        <v>1</v>
      </c>
      <c r="J41" s="62">
        <v>0</v>
      </c>
      <c r="K41" s="63">
        <v>3</v>
      </c>
    </row>
    <row r="42" spans="1:11" ht="18" customHeight="1">
      <c r="A42" s="43"/>
      <c r="B42" s="61" t="s">
        <v>103</v>
      </c>
      <c r="C42" s="61"/>
      <c r="D42" s="62">
        <v>10</v>
      </c>
      <c r="E42" s="62">
        <v>2</v>
      </c>
      <c r="F42" s="62">
        <v>2</v>
      </c>
      <c r="G42" s="62">
        <v>1</v>
      </c>
      <c r="H42" s="62">
        <v>4</v>
      </c>
      <c r="I42" s="62">
        <v>1</v>
      </c>
      <c r="J42" s="62">
        <v>0</v>
      </c>
      <c r="K42" s="63">
        <v>0</v>
      </c>
    </row>
    <row r="43" spans="1:11" ht="15" customHeight="1">
      <c r="A43" s="61"/>
      <c r="B43" s="61"/>
      <c r="C43" s="130"/>
      <c r="D43" s="131"/>
      <c r="E43" s="131"/>
      <c r="F43" s="131"/>
      <c r="G43" s="131"/>
      <c r="H43" s="131"/>
      <c r="I43" s="131"/>
      <c r="J43" s="131"/>
      <c r="K43" s="131"/>
    </row>
    <row r="44" spans="1:11" ht="15" customHeight="1">
      <c r="A44" s="30"/>
      <c r="B44" s="31"/>
      <c r="C44" s="5"/>
      <c r="D44" s="39"/>
      <c r="E44" s="39"/>
      <c r="F44" s="39"/>
      <c r="G44" s="39"/>
      <c r="H44" s="39"/>
      <c r="I44" s="39"/>
      <c r="J44" s="39"/>
      <c r="K44" s="3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6">
    <mergeCell ref="A23:B23"/>
    <mergeCell ref="D7:D8"/>
    <mergeCell ref="A20:B20"/>
    <mergeCell ref="A12:B12"/>
    <mergeCell ref="A11:B11"/>
    <mergeCell ref="A15:B15"/>
    <mergeCell ref="A38:B38"/>
    <mergeCell ref="A1:K1"/>
    <mergeCell ref="A3:K3"/>
    <mergeCell ref="A4:K4"/>
    <mergeCell ref="A5:K5"/>
    <mergeCell ref="A7:C8"/>
    <mergeCell ref="A14:B14"/>
    <mergeCell ref="E7:K7"/>
    <mergeCell ref="A13:B13"/>
    <mergeCell ref="A31:B31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  <headerFooter alignWithMargins="0">
    <oddFooter>&amp;L&amp;8&amp;F - &amp;A&amp;R&amp;8&amp;D, &amp;T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C35" sqref="C35"/>
    </sheetView>
  </sheetViews>
  <sheetFormatPr defaultColWidth="11.421875" defaultRowHeight="12.75"/>
  <cols>
    <col min="1" max="1" width="22.7109375" style="133" customWidth="1"/>
    <col min="2" max="2" width="10.7109375" style="133" customWidth="1"/>
    <col min="3" max="4" width="9.7109375" style="133" customWidth="1"/>
    <col min="5" max="6" width="10.7109375" style="133" customWidth="1"/>
    <col min="7" max="7" width="7.7109375" style="133" customWidth="1"/>
    <col min="8" max="8" width="6.7109375" style="133" customWidth="1"/>
    <col min="9" max="9" width="7.7109375" style="133" customWidth="1"/>
    <col min="10" max="10" width="6.7109375" style="133" customWidth="1"/>
    <col min="11" max="16384" width="11.421875" style="133" customWidth="1"/>
  </cols>
  <sheetData>
    <row r="1" spans="1:10" ht="12.75">
      <c r="A1" s="376">
        <v>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8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8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21" customHeight="1">
      <c r="A4" s="376" t="s">
        <v>177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2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ht="36" customHeight="1">
      <c r="A6" s="382" t="s">
        <v>178</v>
      </c>
      <c r="B6" s="222" t="s">
        <v>179</v>
      </c>
      <c r="C6" s="222" t="s">
        <v>180</v>
      </c>
      <c r="D6" s="222" t="s">
        <v>181</v>
      </c>
      <c r="E6" s="222" t="s">
        <v>182</v>
      </c>
      <c r="F6" s="222" t="s">
        <v>183</v>
      </c>
      <c r="G6" s="379" t="s">
        <v>184</v>
      </c>
      <c r="H6" s="380"/>
      <c r="I6" s="380"/>
      <c r="J6" s="380"/>
    </row>
    <row r="7" spans="1:10" ht="36" customHeight="1">
      <c r="A7" s="383"/>
      <c r="B7" s="374"/>
      <c r="C7" s="374"/>
      <c r="D7" s="374"/>
      <c r="E7" s="374"/>
      <c r="F7" s="374"/>
      <c r="G7" s="377" t="s">
        <v>180</v>
      </c>
      <c r="H7" s="377"/>
      <c r="I7" s="377" t="s">
        <v>185</v>
      </c>
      <c r="J7" s="378"/>
    </row>
    <row r="8" spans="1:10" ht="21" customHeight="1">
      <c r="A8" s="384"/>
      <c r="B8" s="375"/>
      <c r="C8" s="375"/>
      <c r="D8" s="375"/>
      <c r="E8" s="375"/>
      <c r="F8" s="375"/>
      <c r="G8" s="137" t="s">
        <v>186</v>
      </c>
      <c r="H8" s="137" t="s">
        <v>187</v>
      </c>
      <c r="I8" s="137" t="s">
        <v>186</v>
      </c>
      <c r="J8" s="138" t="s">
        <v>187</v>
      </c>
    </row>
    <row r="9" spans="1:10" ht="12.75">
      <c r="A9" s="139"/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2.75">
      <c r="A10" s="140" t="s">
        <v>188</v>
      </c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2.75">
      <c r="A11" s="140"/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0" ht="12.75">
      <c r="A12" s="143"/>
      <c r="B12" s="144">
        <v>4428</v>
      </c>
      <c r="C12" s="144">
        <v>2978</v>
      </c>
      <c r="D12" s="144">
        <v>2761</v>
      </c>
      <c r="E12" s="144">
        <v>4645</v>
      </c>
      <c r="F12" s="145" t="s">
        <v>34</v>
      </c>
      <c r="G12" s="146">
        <v>77</v>
      </c>
      <c r="H12" s="145">
        <v>2.6542571527059633</v>
      </c>
      <c r="I12" s="146">
        <v>153</v>
      </c>
      <c r="J12" s="147">
        <v>5.866564417177914</v>
      </c>
    </row>
    <row r="13" spans="1:10" ht="12.75">
      <c r="A13" s="141"/>
      <c r="B13" s="148"/>
      <c r="C13" s="148"/>
      <c r="D13" s="148"/>
      <c r="E13" s="148"/>
      <c r="F13" s="149"/>
      <c r="G13" s="141"/>
      <c r="H13" s="150"/>
      <c r="I13" s="141"/>
      <c r="J13" s="151"/>
    </row>
    <row r="14" spans="1:10" ht="12.75">
      <c r="A14" s="141"/>
      <c r="B14" s="148"/>
      <c r="C14" s="148"/>
      <c r="D14" s="148"/>
      <c r="E14" s="148"/>
      <c r="F14" s="149"/>
      <c r="G14" s="141"/>
      <c r="H14" s="150"/>
      <c r="I14" s="141"/>
      <c r="J14" s="151"/>
    </row>
    <row r="15" spans="1:10" ht="12.75">
      <c r="A15" s="141"/>
      <c r="B15" s="148"/>
      <c r="C15" s="148"/>
      <c r="D15" s="148"/>
      <c r="E15" s="148"/>
      <c r="F15" s="149"/>
      <c r="G15" s="141"/>
      <c r="H15" s="150"/>
      <c r="I15" s="141"/>
      <c r="J15" s="151"/>
    </row>
    <row r="16" spans="1:10" ht="12.75">
      <c r="A16" s="152" t="s">
        <v>189</v>
      </c>
      <c r="B16" s="148"/>
      <c r="C16" s="148"/>
      <c r="D16" s="148"/>
      <c r="E16" s="148"/>
      <c r="F16" s="149"/>
      <c r="G16" s="141"/>
      <c r="H16" s="150"/>
      <c r="I16" s="141"/>
      <c r="J16" s="151"/>
    </row>
    <row r="17" spans="1:10" ht="12.75">
      <c r="A17" s="152"/>
      <c r="B17" s="148"/>
      <c r="C17" s="148"/>
      <c r="D17" s="148"/>
      <c r="E17" s="148"/>
      <c r="F17" s="149"/>
      <c r="G17" s="141"/>
      <c r="H17" s="150"/>
      <c r="I17" s="141"/>
      <c r="J17" s="151"/>
    </row>
    <row r="18" spans="1:10" ht="12.75">
      <c r="A18" s="143"/>
      <c r="B18" s="144">
        <v>22</v>
      </c>
      <c r="C18" s="144">
        <v>120</v>
      </c>
      <c r="D18" s="144">
        <v>126</v>
      </c>
      <c r="E18" s="144">
        <v>16</v>
      </c>
      <c r="F18" s="145" t="s">
        <v>190</v>
      </c>
      <c r="G18" s="146">
        <v>19</v>
      </c>
      <c r="H18" s="145">
        <v>18.81188118811881</v>
      </c>
      <c r="I18" s="146">
        <v>24</v>
      </c>
      <c r="J18" s="147">
        <v>23.529411764705884</v>
      </c>
    </row>
    <row r="19" spans="1:10" ht="12.75">
      <c r="A19" s="141"/>
      <c r="B19" s="148"/>
      <c r="C19" s="148"/>
      <c r="D19" s="148"/>
      <c r="E19" s="148"/>
      <c r="F19" s="149"/>
      <c r="G19" s="153"/>
      <c r="H19" s="150"/>
      <c r="I19" s="153"/>
      <c r="J19" s="151"/>
    </row>
    <row r="20" spans="1:10" ht="12.75">
      <c r="A20" s="141"/>
      <c r="B20" s="148"/>
      <c r="C20" s="148"/>
      <c r="D20" s="148"/>
      <c r="E20" s="148"/>
      <c r="F20" s="149"/>
      <c r="G20" s="153"/>
      <c r="H20" s="150"/>
      <c r="I20" s="153"/>
      <c r="J20" s="151"/>
    </row>
    <row r="21" spans="1:10" ht="12.75">
      <c r="A21" s="141"/>
      <c r="B21" s="148"/>
      <c r="C21" s="148"/>
      <c r="D21" s="148"/>
      <c r="E21" s="148"/>
      <c r="F21" s="149"/>
      <c r="G21" s="153"/>
      <c r="H21" s="150"/>
      <c r="I21" s="153"/>
      <c r="J21" s="151"/>
    </row>
    <row r="22" spans="1:10" ht="12.75">
      <c r="A22" s="140" t="s">
        <v>191</v>
      </c>
      <c r="B22" s="148"/>
      <c r="C22" s="148"/>
      <c r="D22" s="148"/>
      <c r="E22" s="148"/>
      <c r="F22" s="149"/>
      <c r="G22" s="153"/>
      <c r="H22" s="150"/>
      <c r="I22" s="153"/>
      <c r="J22" s="151"/>
    </row>
    <row r="23" spans="1:10" ht="12.75">
      <c r="A23" s="140"/>
      <c r="B23" s="148"/>
      <c r="C23" s="148"/>
      <c r="D23" s="148"/>
      <c r="E23" s="148"/>
      <c r="F23" s="149"/>
      <c r="G23" s="153"/>
      <c r="H23" s="150"/>
      <c r="I23" s="153"/>
      <c r="J23" s="151"/>
    </row>
    <row r="24" spans="1:10" ht="12.75">
      <c r="A24" s="143"/>
      <c r="B24" s="144">
        <v>91</v>
      </c>
      <c r="C24" s="144">
        <v>671</v>
      </c>
      <c r="D24" s="144">
        <v>641</v>
      </c>
      <c r="E24" s="144">
        <v>121</v>
      </c>
      <c r="F24" s="145" t="s">
        <v>192</v>
      </c>
      <c r="G24" s="146">
        <v>133</v>
      </c>
      <c r="H24" s="145">
        <v>24.721189591078065</v>
      </c>
      <c r="I24" s="146">
        <v>71</v>
      </c>
      <c r="J24" s="147">
        <v>12.456140350877194</v>
      </c>
    </row>
    <row r="25" spans="1:10" ht="12.75">
      <c r="A25" s="154" t="s">
        <v>18</v>
      </c>
      <c r="B25" s="148"/>
      <c r="C25" s="148"/>
      <c r="D25" s="148"/>
      <c r="E25" s="148"/>
      <c r="F25" s="149"/>
      <c r="G25" s="153"/>
      <c r="H25" s="150"/>
      <c r="I25" s="153"/>
      <c r="J25" s="151"/>
    </row>
    <row r="26" spans="1:10" ht="12.75">
      <c r="A26" s="141"/>
      <c r="B26" s="148"/>
      <c r="C26" s="148"/>
      <c r="D26" s="148"/>
      <c r="E26" s="148"/>
      <c r="F26" s="149"/>
      <c r="G26" s="153"/>
      <c r="H26" s="150"/>
      <c r="I26" s="153"/>
      <c r="J26" s="151"/>
    </row>
    <row r="27" spans="1:10" ht="12.75">
      <c r="A27" s="141"/>
      <c r="B27" s="148"/>
      <c r="C27" s="148"/>
      <c r="D27" s="148"/>
      <c r="E27" s="148"/>
      <c r="F27" s="149"/>
      <c r="G27" s="153"/>
      <c r="H27" s="150"/>
      <c r="I27" s="153"/>
      <c r="J27" s="151"/>
    </row>
    <row r="28" spans="1:10" ht="12.75">
      <c r="A28" s="152" t="s">
        <v>193</v>
      </c>
      <c r="B28" s="148"/>
      <c r="C28" s="148"/>
      <c r="D28" s="148"/>
      <c r="E28" s="148"/>
      <c r="F28" s="149"/>
      <c r="G28" s="153"/>
      <c r="H28" s="150"/>
      <c r="I28" s="153"/>
      <c r="J28" s="151"/>
    </row>
    <row r="29" spans="1:10" ht="12.75">
      <c r="A29" s="152"/>
      <c r="B29" s="148"/>
      <c r="C29" s="148"/>
      <c r="D29" s="148"/>
      <c r="E29" s="148"/>
      <c r="F29" s="149"/>
      <c r="G29" s="153"/>
      <c r="H29" s="150"/>
      <c r="I29" s="153"/>
      <c r="J29" s="151"/>
    </row>
    <row r="30" spans="1:10" ht="12.75">
      <c r="A30" s="143"/>
      <c r="B30" s="144">
        <v>314</v>
      </c>
      <c r="C30" s="144">
        <v>671</v>
      </c>
      <c r="D30" s="144">
        <v>703</v>
      </c>
      <c r="E30" s="144">
        <v>282</v>
      </c>
      <c r="F30" s="145" t="s">
        <v>194</v>
      </c>
      <c r="G30" s="146">
        <v>-4</v>
      </c>
      <c r="H30" s="145">
        <v>-0.5925925925925926</v>
      </c>
      <c r="I30" s="146">
        <v>-26</v>
      </c>
      <c r="J30" s="147">
        <v>-3.5665294924554183</v>
      </c>
    </row>
    <row r="31" spans="1:10" ht="12.75">
      <c r="A31" s="141" t="s">
        <v>195</v>
      </c>
      <c r="B31" s="148"/>
      <c r="C31" s="148"/>
      <c r="D31" s="148"/>
      <c r="E31" s="148"/>
      <c r="F31" s="149"/>
      <c r="G31" s="153"/>
      <c r="H31" s="150"/>
      <c r="I31" s="153"/>
      <c r="J31" s="151"/>
    </row>
    <row r="32" spans="1:10" ht="12.75">
      <c r="A32" s="141"/>
      <c r="B32" s="148"/>
      <c r="C32" s="148"/>
      <c r="D32" s="148"/>
      <c r="E32" s="148"/>
      <c r="F32" s="149"/>
      <c r="G32" s="153"/>
      <c r="H32" s="150"/>
      <c r="I32" s="153"/>
      <c r="J32" s="151"/>
    </row>
    <row r="33" spans="1:10" ht="12.75">
      <c r="A33" s="141"/>
      <c r="B33" s="148"/>
      <c r="C33" s="148"/>
      <c r="D33" s="148"/>
      <c r="E33" s="148"/>
      <c r="F33" s="149"/>
      <c r="G33" s="153"/>
      <c r="H33" s="150"/>
      <c r="I33" s="153"/>
      <c r="J33" s="151"/>
    </row>
    <row r="34" spans="1:10" ht="12.75">
      <c r="A34" s="140" t="s">
        <v>196</v>
      </c>
      <c r="B34" s="148"/>
      <c r="C34" s="148"/>
      <c r="D34" s="148"/>
      <c r="E34" s="148"/>
      <c r="F34" s="149"/>
      <c r="G34" s="153"/>
      <c r="H34" s="150"/>
      <c r="I34" s="153"/>
      <c r="J34" s="151"/>
    </row>
    <row r="35" spans="1:10" ht="12.75">
      <c r="A35" s="140"/>
      <c r="B35" s="148"/>
      <c r="C35" s="148"/>
      <c r="D35" s="148"/>
      <c r="E35" s="148"/>
      <c r="F35" s="149"/>
      <c r="G35" s="153"/>
      <c r="H35" s="150"/>
      <c r="I35" s="153"/>
      <c r="J35" s="151"/>
    </row>
    <row r="36" spans="1:10" ht="12.75">
      <c r="A36" s="143"/>
      <c r="B36" s="155">
        <v>9</v>
      </c>
      <c r="C36" s="144">
        <v>15</v>
      </c>
      <c r="D36" s="144">
        <v>8</v>
      </c>
      <c r="E36" s="144">
        <v>16</v>
      </c>
      <c r="F36" s="145" t="s">
        <v>197</v>
      </c>
      <c r="G36" s="146">
        <v>7</v>
      </c>
      <c r="H36" s="145">
        <v>87.5</v>
      </c>
      <c r="I36" s="146">
        <v>7</v>
      </c>
      <c r="J36" s="147">
        <v>700</v>
      </c>
    </row>
    <row r="37" spans="1:10" ht="12.75">
      <c r="A37" s="154"/>
      <c r="B37" s="148"/>
      <c r="C37" s="148"/>
      <c r="D37" s="148"/>
      <c r="E37" s="148"/>
      <c r="F37" s="149"/>
      <c r="G37" s="156"/>
      <c r="H37" s="150"/>
      <c r="I37" s="156"/>
      <c r="J37" s="151"/>
    </row>
    <row r="38" spans="1:10" ht="12.75">
      <c r="A38" s="154"/>
      <c r="B38" s="148"/>
      <c r="C38" s="148"/>
      <c r="D38" s="148"/>
      <c r="E38" s="148"/>
      <c r="F38" s="149"/>
      <c r="G38" s="156"/>
      <c r="H38" s="150"/>
      <c r="I38" s="156"/>
      <c r="J38" s="151"/>
    </row>
    <row r="39" spans="1:10" ht="12.75">
      <c r="A39" s="154"/>
      <c r="B39" s="148"/>
      <c r="C39" s="148"/>
      <c r="D39" s="148"/>
      <c r="E39" s="148"/>
      <c r="F39" s="149"/>
      <c r="G39" s="156"/>
      <c r="H39" s="150"/>
      <c r="I39" s="156"/>
      <c r="J39" s="151"/>
    </row>
    <row r="40" spans="1:10" ht="12.75">
      <c r="A40" s="140" t="s">
        <v>198</v>
      </c>
      <c r="B40" s="148"/>
      <c r="C40" s="148"/>
      <c r="D40" s="148"/>
      <c r="E40" s="148"/>
      <c r="F40" s="149"/>
      <c r="G40" s="156"/>
      <c r="H40" s="150"/>
      <c r="I40" s="156"/>
      <c r="J40" s="151"/>
    </row>
    <row r="41" spans="1:10" ht="12.75">
      <c r="A41" s="140"/>
      <c r="B41" s="148"/>
      <c r="C41" s="148"/>
      <c r="D41" s="148"/>
      <c r="E41" s="148"/>
      <c r="F41" s="149"/>
      <c r="G41" s="156"/>
      <c r="H41" s="150"/>
      <c r="I41" s="156"/>
      <c r="J41" s="151"/>
    </row>
    <row r="42" spans="1:10" ht="12.75">
      <c r="A42" s="143"/>
      <c r="B42" s="155">
        <v>0</v>
      </c>
      <c r="C42" s="144">
        <v>11</v>
      </c>
      <c r="D42" s="144">
        <v>8</v>
      </c>
      <c r="E42" s="155">
        <v>3</v>
      </c>
      <c r="F42" s="145" t="s">
        <v>172</v>
      </c>
      <c r="G42" s="146">
        <v>9</v>
      </c>
      <c r="H42" s="145">
        <v>450</v>
      </c>
      <c r="I42" s="146">
        <v>6</v>
      </c>
      <c r="J42" s="147">
        <v>300</v>
      </c>
    </row>
    <row r="43" spans="1:10" ht="12.75">
      <c r="A43" s="157"/>
      <c r="B43" s="158"/>
      <c r="C43" s="158"/>
      <c r="D43" s="158"/>
      <c r="E43" s="158"/>
      <c r="F43" s="159"/>
      <c r="G43" s="160"/>
      <c r="H43" s="161"/>
      <c r="I43" s="160"/>
      <c r="J43" s="161"/>
    </row>
    <row r="44" spans="1:10" ht="12.75">
      <c r="A44" s="157"/>
      <c r="B44" s="158"/>
      <c r="C44" s="158"/>
      <c r="D44" s="158"/>
      <c r="E44" s="158"/>
      <c r="F44" s="159"/>
      <c r="G44" s="160"/>
      <c r="H44" s="161"/>
      <c r="I44" s="160"/>
      <c r="J44" s="161"/>
    </row>
    <row r="45" spans="1:10" ht="12.75">
      <c r="A45" s="157"/>
      <c r="B45" s="158"/>
      <c r="C45" s="158"/>
      <c r="D45" s="158"/>
      <c r="E45" s="158"/>
      <c r="F45" s="159"/>
      <c r="G45" s="160"/>
      <c r="H45" s="161"/>
      <c r="I45" s="160"/>
      <c r="J45" s="161"/>
    </row>
    <row r="46" spans="1:10" ht="12.75">
      <c r="A46" s="157"/>
      <c r="B46" s="158"/>
      <c r="C46" s="158"/>
      <c r="D46" s="158"/>
      <c r="E46" s="158"/>
      <c r="F46" s="159"/>
      <c r="G46" s="160"/>
      <c r="H46" s="161"/>
      <c r="I46" s="160"/>
      <c r="J46" s="161"/>
    </row>
  </sheetData>
  <mergeCells count="12">
    <mergeCell ref="F6:F8"/>
    <mergeCell ref="A6:A8"/>
    <mergeCell ref="B6:B8"/>
    <mergeCell ref="C6:C8"/>
    <mergeCell ref="A1:J1"/>
    <mergeCell ref="G7:H7"/>
    <mergeCell ref="I7:J7"/>
    <mergeCell ref="G6:J6"/>
    <mergeCell ref="A3:J3"/>
    <mergeCell ref="A4:J4"/>
    <mergeCell ref="D6:D8"/>
    <mergeCell ref="E6:E8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zoomScale="120" zoomScaleNormal="120" workbookViewId="0" topLeftCell="A1">
      <selection activeCell="C35" sqref="C35"/>
    </sheetView>
  </sheetViews>
  <sheetFormatPr defaultColWidth="10.7109375" defaultRowHeight="12.75"/>
  <cols>
    <col min="1" max="1" width="4.140625" style="189" customWidth="1"/>
    <col min="2" max="2" width="30.7109375" style="189" customWidth="1"/>
    <col min="3" max="3" width="0.85546875" style="163" customWidth="1"/>
    <col min="4" max="6" width="9.7109375" style="163" customWidth="1"/>
    <col min="7" max="7" width="10.7109375" style="163" customWidth="1"/>
    <col min="8" max="8" width="9.7109375" style="163" customWidth="1"/>
    <col min="9" max="9" width="9.7109375" style="177" customWidth="1"/>
    <col min="10" max="10" width="8.7109375" style="163" customWidth="1"/>
    <col min="11" max="11" width="4.7109375" style="163" customWidth="1"/>
    <col min="12" max="12" width="42.421875" style="163" customWidth="1"/>
    <col min="13" max="13" width="7.57421875" style="163" customWidth="1"/>
    <col min="14" max="14" width="38.7109375" style="163" customWidth="1"/>
    <col min="15" max="16384" width="10.7109375" style="163" customWidth="1"/>
  </cols>
  <sheetData>
    <row r="1" spans="1:10" ht="12.75">
      <c r="A1" s="386">
        <v>26</v>
      </c>
      <c r="B1" s="386"/>
      <c r="C1" s="386"/>
      <c r="D1" s="386"/>
      <c r="E1" s="386"/>
      <c r="F1" s="386"/>
      <c r="G1" s="386"/>
      <c r="H1" s="386"/>
      <c r="I1" s="386"/>
      <c r="J1" s="162"/>
    </row>
    <row r="2" spans="1:9" ht="12.75">
      <c r="A2" s="164" t="s">
        <v>18</v>
      </c>
      <c r="B2" s="164"/>
      <c r="C2" s="165"/>
      <c r="D2" s="165"/>
      <c r="E2" s="165"/>
      <c r="F2" s="165"/>
      <c r="G2" s="165"/>
      <c r="H2" s="165"/>
      <c r="I2" s="166"/>
    </row>
    <row r="3" spans="1:10" ht="15" customHeight="1">
      <c r="A3" s="389" t="s">
        <v>176</v>
      </c>
      <c r="B3" s="389"/>
      <c r="C3" s="389"/>
      <c r="D3" s="389"/>
      <c r="E3" s="389"/>
      <c r="F3" s="389"/>
      <c r="G3" s="389"/>
      <c r="H3" s="389"/>
      <c r="I3" s="389"/>
      <c r="J3" s="167"/>
    </row>
    <row r="4" spans="1:10" ht="15" customHeight="1">
      <c r="A4" s="386" t="s">
        <v>199</v>
      </c>
      <c r="B4" s="386"/>
      <c r="C4" s="386"/>
      <c r="D4" s="386"/>
      <c r="E4" s="386"/>
      <c r="F4" s="386"/>
      <c r="G4" s="386"/>
      <c r="H4" s="386"/>
      <c r="I4" s="386"/>
      <c r="J4" s="162"/>
    </row>
    <row r="5" spans="1:10" ht="9" customHeight="1">
      <c r="A5" s="165"/>
      <c r="B5" s="165"/>
      <c r="C5" s="165"/>
      <c r="D5" s="165"/>
      <c r="E5" s="165"/>
      <c r="F5" s="165"/>
      <c r="G5" s="165"/>
      <c r="H5" s="165"/>
      <c r="I5" s="166"/>
      <c r="J5" s="162"/>
    </row>
    <row r="6" spans="1:10" ht="66" customHeight="1">
      <c r="A6" s="390" t="s">
        <v>29</v>
      </c>
      <c r="B6" s="390"/>
      <c r="C6" s="391"/>
      <c r="D6" s="168" t="s">
        <v>200</v>
      </c>
      <c r="E6" s="168" t="s">
        <v>201</v>
      </c>
      <c r="F6" s="168" t="s">
        <v>202</v>
      </c>
      <c r="G6" s="168" t="s">
        <v>203</v>
      </c>
      <c r="H6" s="168" t="s">
        <v>204</v>
      </c>
      <c r="I6" s="169" t="s">
        <v>205</v>
      </c>
      <c r="J6" s="162"/>
    </row>
    <row r="7" spans="1:11" ht="21" customHeight="1">
      <c r="A7" s="53" t="s">
        <v>7</v>
      </c>
      <c r="B7" s="53"/>
      <c r="C7" s="165"/>
      <c r="D7" s="170">
        <v>2761</v>
      </c>
      <c r="E7" s="170">
        <v>126</v>
      </c>
      <c r="F7" s="170">
        <v>641</v>
      </c>
      <c r="G7" s="170">
        <v>703</v>
      </c>
      <c r="H7" s="170">
        <v>8</v>
      </c>
      <c r="I7" s="170">
        <v>8</v>
      </c>
      <c r="J7" s="171"/>
      <c r="K7" s="172"/>
    </row>
    <row r="8" spans="1:11" ht="18" customHeight="1">
      <c r="A8" s="387" t="s">
        <v>206</v>
      </c>
      <c r="B8" s="387"/>
      <c r="C8" s="165"/>
      <c r="D8" s="155"/>
      <c r="E8" s="155"/>
      <c r="F8" s="155"/>
      <c r="G8" s="155"/>
      <c r="H8" s="173"/>
      <c r="I8" s="173"/>
      <c r="J8" s="174"/>
      <c r="K8" s="172"/>
    </row>
    <row r="9" spans="1:11" ht="15" customHeight="1">
      <c r="A9" s="385" t="s">
        <v>207</v>
      </c>
      <c r="B9" s="385"/>
      <c r="C9" s="165"/>
      <c r="D9" s="155"/>
      <c r="E9" s="155"/>
      <c r="F9" s="155"/>
      <c r="G9" s="155"/>
      <c r="H9" s="173"/>
      <c r="I9" s="173"/>
      <c r="J9" s="174"/>
      <c r="K9" s="172"/>
    </row>
    <row r="10" spans="1:11" ht="12.75" customHeight="1">
      <c r="A10" s="388" t="s">
        <v>208</v>
      </c>
      <c r="B10" s="388"/>
      <c r="C10" s="165"/>
      <c r="D10" s="155">
        <v>2581</v>
      </c>
      <c r="E10" s="155">
        <v>94</v>
      </c>
      <c r="F10" s="155">
        <v>608</v>
      </c>
      <c r="G10" s="155">
        <v>679</v>
      </c>
      <c r="H10" s="175" t="s">
        <v>27</v>
      </c>
      <c r="I10" s="173">
        <v>8</v>
      </c>
      <c r="J10" s="174"/>
      <c r="K10" s="172"/>
    </row>
    <row r="11" spans="1:11" ht="14.25" customHeight="1">
      <c r="A11" s="164" t="s">
        <v>8</v>
      </c>
      <c r="B11" s="61" t="s">
        <v>209</v>
      </c>
      <c r="C11" s="165"/>
      <c r="D11" s="155">
        <v>2437</v>
      </c>
      <c r="E11" s="155">
        <v>91</v>
      </c>
      <c r="F11" s="155">
        <v>572</v>
      </c>
      <c r="G11" s="155">
        <v>646</v>
      </c>
      <c r="H11" s="155">
        <v>3</v>
      </c>
      <c r="I11" s="173">
        <v>5</v>
      </c>
      <c r="J11" s="174"/>
      <c r="K11" s="172"/>
    </row>
    <row r="12" spans="1:11" ht="14.25" customHeight="1">
      <c r="A12" s="164"/>
      <c r="B12" s="61" t="s">
        <v>210</v>
      </c>
      <c r="C12" s="165"/>
      <c r="D12" s="155">
        <v>61</v>
      </c>
      <c r="E12" s="155">
        <v>1</v>
      </c>
      <c r="F12" s="155">
        <v>18</v>
      </c>
      <c r="G12" s="155">
        <v>13</v>
      </c>
      <c r="H12" s="155">
        <v>0</v>
      </c>
      <c r="I12" s="173">
        <v>0</v>
      </c>
      <c r="J12" s="174"/>
      <c r="K12" s="172"/>
    </row>
    <row r="13" spans="1:11" ht="12.75" customHeight="1">
      <c r="A13" s="164"/>
      <c r="B13" s="176" t="s">
        <v>211</v>
      </c>
      <c r="C13" s="165"/>
      <c r="D13" s="155"/>
      <c r="E13" s="155"/>
      <c r="F13" s="155"/>
      <c r="G13" s="155"/>
      <c r="H13" s="155"/>
      <c r="I13" s="173"/>
      <c r="J13" s="174"/>
      <c r="K13" s="172"/>
    </row>
    <row r="14" spans="1:11" ht="12" customHeight="1">
      <c r="A14" s="164"/>
      <c r="B14" s="61" t="s">
        <v>250</v>
      </c>
      <c r="C14" s="165"/>
      <c r="D14" s="155">
        <v>27</v>
      </c>
      <c r="E14" s="155">
        <v>0</v>
      </c>
      <c r="F14" s="155">
        <v>4</v>
      </c>
      <c r="G14" s="155">
        <v>5</v>
      </c>
      <c r="H14" s="155">
        <v>5</v>
      </c>
      <c r="I14" s="173">
        <v>2</v>
      </c>
      <c r="J14" s="177"/>
      <c r="K14" s="162"/>
    </row>
    <row r="15" spans="1:11" ht="14.25" customHeight="1">
      <c r="A15" s="164"/>
      <c r="B15" s="61" t="s">
        <v>212</v>
      </c>
      <c r="C15" s="165"/>
      <c r="D15" s="155">
        <v>56</v>
      </c>
      <c r="E15" s="155">
        <v>2</v>
      </c>
      <c r="F15" s="155">
        <v>14</v>
      </c>
      <c r="G15" s="155">
        <v>15</v>
      </c>
      <c r="H15" s="155">
        <v>0</v>
      </c>
      <c r="I15" s="173">
        <v>1</v>
      </c>
      <c r="J15" s="178"/>
      <c r="K15" s="172"/>
    </row>
    <row r="16" spans="1:11" ht="14.25" customHeight="1">
      <c r="A16" s="365" t="s">
        <v>213</v>
      </c>
      <c r="B16" s="365"/>
      <c r="C16" s="165"/>
      <c r="D16" s="155">
        <v>180</v>
      </c>
      <c r="E16" s="155">
        <v>32</v>
      </c>
      <c r="F16" s="155">
        <v>33</v>
      </c>
      <c r="G16" s="155">
        <v>24</v>
      </c>
      <c r="H16" s="175" t="s">
        <v>27</v>
      </c>
      <c r="I16" s="179" t="s">
        <v>27</v>
      </c>
      <c r="J16" s="178"/>
      <c r="K16" s="172"/>
    </row>
    <row r="17" spans="1:11" ht="14.25" customHeight="1">
      <c r="A17" s="164" t="s">
        <v>8</v>
      </c>
      <c r="B17" s="61" t="s">
        <v>209</v>
      </c>
      <c r="C17" s="165"/>
      <c r="D17" s="155">
        <v>2</v>
      </c>
      <c r="E17" s="155">
        <v>0</v>
      </c>
      <c r="F17" s="155">
        <v>0</v>
      </c>
      <c r="G17" s="155">
        <v>1</v>
      </c>
      <c r="H17" s="175" t="s">
        <v>27</v>
      </c>
      <c r="I17" s="179" t="s">
        <v>27</v>
      </c>
      <c r="J17" s="178"/>
      <c r="K17" s="172"/>
    </row>
    <row r="18" spans="1:11" ht="14.25" customHeight="1">
      <c r="A18" s="164"/>
      <c r="B18" s="61" t="s">
        <v>210</v>
      </c>
      <c r="C18" s="165"/>
      <c r="D18" s="155">
        <v>0</v>
      </c>
      <c r="E18" s="155">
        <v>0</v>
      </c>
      <c r="F18" s="155">
        <v>0</v>
      </c>
      <c r="G18" s="155">
        <v>0</v>
      </c>
      <c r="H18" s="175" t="s">
        <v>27</v>
      </c>
      <c r="I18" s="179" t="s">
        <v>27</v>
      </c>
      <c r="J18" s="178"/>
      <c r="K18" s="172"/>
    </row>
    <row r="19" spans="1:11" ht="14.25" customHeight="1">
      <c r="A19" s="164"/>
      <c r="B19" s="176" t="s">
        <v>211</v>
      </c>
      <c r="C19" s="165"/>
      <c r="D19" s="155"/>
      <c r="E19" s="155"/>
      <c r="F19" s="155"/>
      <c r="G19" s="155"/>
      <c r="H19" s="175"/>
      <c r="I19" s="179"/>
      <c r="J19" s="178"/>
      <c r="K19" s="172"/>
    </row>
    <row r="20" spans="1:11" ht="12.75" customHeight="1">
      <c r="A20" s="164"/>
      <c r="B20" s="61" t="s">
        <v>250</v>
      </c>
      <c r="C20" s="165"/>
      <c r="D20" s="155">
        <v>177</v>
      </c>
      <c r="E20" s="155">
        <v>32</v>
      </c>
      <c r="F20" s="155">
        <v>33</v>
      </c>
      <c r="G20" s="155">
        <v>22</v>
      </c>
      <c r="H20" s="175" t="s">
        <v>27</v>
      </c>
      <c r="I20" s="179" t="s">
        <v>27</v>
      </c>
      <c r="J20" s="178"/>
      <c r="K20" s="172"/>
    </row>
    <row r="21" spans="1:11" ht="14.25" customHeight="1">
      <c r="A21" s="164"/>
      <c r="B21" s="61" t="s">
        <v>212</v>
      </c>
      <c r="C21" s="165"/>
      <c r="D21" s="155">
        <v>1</v>
      </c>
      <c r="E21" s="155">
        <v>0</v>
      </c>
      <c r="F21" s="155">
        <v>0</v>
      </c>
      <c r="G21" s="155">
        <v>1</v>
      </c>
      <c r="H21" s="175" t="s">
        <v>27</v>
      </c>
      <c r="I21" s="179" t="s">
        <v>27</v>
      </c>
      <c r="J21" s="178"/>
      <c r="K21" s="172"/>
    </row>
    <row r="22" spans="1:11" ht="14.25" customHeight="1">
      <c r="A22" s="392" t="s">
        <v>214</v>
      </c>
      <c r="B22" s="392"/>
      <c r="C22" s="165"/>
      <c r="D22" s="155">
        <v>0</v>
      </c>
      <c r="E22" s="155">
        <v>0</v>
      </c>
      <c r="F22" s="155">
        <v>0</v>
      </c>
      <c r="G22" s="155">
        <v>0</v>
      </c>
      <c r="H22" s="175" t="s">
        <v>27</v>
      </c>
      <c r="I22" s="179" t="s">
        <v>27</v>
      </c>
      <c r="J22" s="178"/>
      <c r="K22" s="172"/>
    </row>
    <row r="23" spans="1:15" ht="18" customHeight="1">
      <c r="A23" s="387" t="s">
        <v>24</v>
      </c>
      <c r="B23" s="387"/>
      <c r="C23" s="165"/>
      <c r="D23" s="155"/>
      <c r="E23" s="155"/>
      <c r="F23" s="155"/>
      <c r="G23" s="155"/>
      <c r="H23" s="173"/>
      <c r="I23" s="173"/>
      <c r="J23" s="178"/>
      <c r="K23" s="172"/>
      <c r="L23" s="180"/>
      <c r="M23" s="180"/>
      <c r="N23" s="180"/>
      <c r="O23" s="180"/>
    </row>
    <row r="24" spans="1:15" ht="14.25" customHeight="1">
      <c r="A24" s="365" t="s">
        <v>215</v>
      </c>
      <c r="B24" s="365"/>
      <c r="C24" s="165"/>
      <c r="D24" s="155">
        <v>633</v>
      </c>
      <c r="E24" s="175" t="s">
        <v>27</v>
      </c>
      <c r="F24" s="175" t="s">
        <v>27</v>
      </c>
      <c r="G24" s="175" t="s">
        <v>27</v>
      </c>
      <c r="H24" s="173">
        <v>1</v>
      </c>
      <c r="I24" s="179" t="s">
        <v>27</v>
      </c>
      <c r="J24" s="178"/>
      <c r="K24" s="181"/>
      <c r="L24" s="182"/>
      <c r="M24" s="180"/>
      <c r="N24" s="180"/>
      <c r="O24" s="180"/>
    </row>
    <row r="25" spans="1:15" ht="14.25" customHeight="1">
      <c r="A25" s="135" t="s">
        <v>8</v>
      </c>
      <c r="B25" s="61" t="s">
        <v>216</v>
      </c>
      <c r="C25" s="165"/>
      <c r="D25" s="155">
        <v>26</v>
      </c>
      <c r="E25" s="175" t="s">
        <v>27</v>
      </c>
      <c r="F25" s="175" t="s">
        <v>27</v>
      </c>
      <c r="G25" s="175" t="s">
        <v>27</v>
      </c>
      <c r="H25" s="173">
        <v>0</v>
      </c>
      <c r="I25" s="179" t="s">
        <v>27</v>
      </c>
      <c r="J25" s="178"/>
      <c r="K25" s="183"/>
      <c r="L25" s="182"/>
      <c r="M25" s="180"/>
      <c r="N25" s="180"/>
      <c r="O25" s="180"/>
    </row>
    <row r="26" spans="1:15" ht="14.25" customHeight="1">
      <c r="A26" s="135"/>
      <c r="B26" s="135" t="s">
        <v>254</v>
      </c>
      <c r="C26" s="165"/>
      <c r="D26" s="155"/>
      <c r="E26" s="175"/>
      <c r="F26" s="175"/>
      <c r="G26" s="175"/>
      <c r="H26" s="173"/>
      <c r="I26" s="179"/>
      <c r="J26" s="178"/>
      <c r="K26" s="183"/>
      <c r="L26" s="182"/>
      <c r="M26" s="180"/>
      <c r="N26" s="180"/>
      <c r="O26" s="180"/>
    </row>
    <row r="27" spans="1:15" ht="12" customHeight="1">
      <c r="A27" s="135"/>
      <c r="B27" s="209" t="s">
        <v>251</v>
      </c>
      <c r="C27" s="165"/>
      <c r="D27" s="155">
        <v>607</v>
      </c>
      <c r="E27" s="175" t="s">
        <v>27</v>
      </c>
      <c r="F27" s="175" t="s">
        <v>27</v>
      </c>
      <c r="G27" s="175" t="s">
        <v>27</v>
      </c>
      <c r="H27" s="175">
        <v>1</v>
      </c>
      <c r="I27" s="179" t="s">
        <v>27</v>
      </c>
      <c r="J27" s="178"/>
      <c r="K27" s="181"/>
      <c r="L27" s="182"/>
      <c r="M27" s="180"/>
      <c r="N27" s="180"/>
      <c r="O27" s="180"/>
    </row>
    <row r="28" spans="1:15" ht="14.25" customHeight="1">
      <c r="A28" s="365" t="s">
        <v>151</v>
      </c>
      <c r="B28" s="365"/>
      <c r="C28" s="165"/>
      <c r="D28" s="155">
        <v>109</v>
      </c>
      <c r="E28" s="155">
        <v>91</v>
      </c>
      <c r="F28" s="155">
        <v>512</v>
      </c>
      <c r="G28" s="155">
        <v>608</v>
      </c>
      <c r="H28" s="175" t="s">
        <v>27</v>
      </c>
      <c r="I28" s="173">
        <v>4</v>
      </c>
      <c r="J28" s="178"/>
      <c r="K28" s="181"/>
      <c r="L28" s="182"/>
      <c r="M28" s="180"/>
      <c r="N28" s="182"/>
      <c r="O28" s="182"/>
    </row>
    <row r="29" spans="1:15" ht="14.25" customHeight="1">
      <c r="A29" s="365" t="s">
        <v>122</v>
      </c>
      <c r="B29" s="365"/>
      <c r="C29" s="165"/>
      <c r="D29" s="155">
        <v>434</v>
      </c>
      <c r="E29" s="155">
        <v>1</v>
      </c>
      <c r="F29" s="155">
        <v>14</v>
      </c>
      <c r="G29" s="155">
        <v>0</v>
      </c>
      <c r="H29" s="173">
        <v>0</v>
      </c>
      <c r="I29" s="173">
        <v>0</v>
      </c>
      <c r="J29" s="178"/>
      <c r="K29" s="181"/>
      <c r="L29" s="182"/>
      <c r="M29" s="180"/>
      <c r="N29" s="182"/>
      <c r="O29" s="182"/>
    </row>
    <row r="30" spans="1:15" ht="14.25" customHeight="1">
      <c r="A30" s="365" t="s">
        <v>42</v>
      </c>
      <c r="B30" s="365"/>
      <c r="C30" s="165"/>
      <c r="D30" s="155">
        <v>130</v>
      </c>
      <c r="E30" s="155">
        <v>4</v>
      </c>
      <c r="F30" s="155">
        <v>17</v>
      </c>
      <c r="G30" s="155">
        <v>1</v>
      </c>
      <c r="H30" s="173">
        <v>1</v>
      </c>
      <c r="I30" s="173">
        <v>0</v>
      </c>
      <c r="J30" s="178"/>
      <c r="K30" s="181"/>
      <c r="L30" s="182"/>
      <c r="M30" s="180"/>
      <c r="N30" s="182"/>
      <c r="O30" s="182"/>
    </row>
    <row r="31" spans="1:15" ht="14.25" customHeight="1">
      <c r="A31" s="365" t="s">
        <v>43</v>
      </c>
      <c r="B31" s="365"/>
      <c r="C31" s="165"/>
      <c r="D31" s="155">
        <v>77</v>
      </c>
      <c r="E31" s="155">
        <v>0</v>
      </c>
      <c r="F31" s="155">
        <v>1</v>
      </c>
      <c r="G31" s="155">
        <v>0</v>
      </c>
      <c r="H31" s="173">
        <v>0</v>
      </c>
      <c r="I31" s="173">
        <v>0</v>
      </c>
      <c r="J31" s="178"/>
      <c r="K31" s="181"/>
      <c r="L31" s="182"/>
      <c r="M31" s="180"/>
      <c r="N31" s="182"/>
      <c r="O31" s="182"/>
    </row>
    <row r="32" spans="1:15" ht="14.25" customHeight="1">
      <c r="A32" s="365" t="s">
        <v>217</v>
      </c>
      <c r="B32" s="365"/>
      <c r="C32" s="165"/>
      <c r="D32" s="155">
        <v>1095</v>
      </c>
      <c r="E32" s="155">
        <v>5</v>
      </c>
      <c r="F32" s="155">
        <v>79</v>
      </c>
      <c r="G32" s="155">
        <v>76</v>
      </c>
      <c r="H32" s="175" t="s">
        <v>27</v>
      </c>
      <c r="I32" s="173">
        <v>1</v>
      </c>
      <c r="J32" s="178"/>
      <c r="L32" s="184"/>
      <c r="M32" s="180"/>
      <c r="N32" s="182"/>
      <c r="O32" s="182"/>
    </row>
    <row r="33" spans="1:15" ht="14.25" customHeight="1">
      <c r="A33" s="365" t="s">
        <v>218</v>
      </c>
      <c r="B33" s="365"/>
      <c r="C33" s="165"/>
      <c r="D33" s="155">
        <v>74</v>
      </c>
      <c r="E33" s="155">
        <v>18</v>
      </c>
      <c r="F33" s="155">
        <v>5</v>
      </c>
      <c r="G33" s="155">
        <v>1</v>
      </c>
      <c r="H33" s="173">
        <v>3</v>
      </c>
      <c r="I33" s="173">
        <v>1</v>
      </c>
      <c r="J33" s="178"/>
      <c r="K33" s="181"/>
      <c r="L33" s="182"/>
      <c r="M33" s="180"/>
      <c r="N33" s="182"/>
      <c r="O33" s="182"/>
    </row>
    <row r="34" spans="1:15" ht="14.25" customHeight="1">
      <c r="A34" s="365" t="s">
        <v>219</v>
      </c>
      <c r="B34" s="365"/>
      <c r="C34" s="165"/>
      <c r="D34" s="155">
        <v>0</v>
      </c>
      <c r="E34" s="155">
        <v>5</v>
      </c>
      <c r="F34" s="155">
        <v>1</v>
      </c>
      <c r="G34" s="155">
        <v>0</v>
      </c>
      <c r="H34" s="173">
        <v>0</v>
      </c>
      <c r="I34" s="173">
        <v>0</v>
      </c>
      <c r="J34" s="178"/>
      <c r="K34" s="181"/>
      <c r="L34" s="182"/>
      <c r="M34" s="180"/>
      <c r="N34" s="182"/>
      <c r="O34" s="182"/>
    </row>
    <row r="35" spans="1:15" ht="14.25" customHeight="1">
      <c r="A35" s="365" t="s">
        <v>124</v>
      </c>
      <c r="B35" s="365"/>
      <c r="C35" s="165"/>
      <c r="D35" s="155">
        <v>54</v>
      </c>
      <c r="E35" s="155">
        <v>0</v>
      </c>
      <c r="F35" s="155">
        <v>9</v>
      </c>
      <c r="G35" s="155">
        <v>2</v>
      </c>
      <c r="H35" s="173">
        <v>0</v>
      </c>
      <c r="I35" s="173">
        <v>0</v>
      </c>
      <c r="J35" s="178"/>
      <c r="K35" s="181"/>
      <c r="L35" s="182"/>
      <c r="M35" s="180"/>
      <c r="N35" s="182"/>
      <c r="O35" s="184"/>
    </row>
    <row r="36" spans="1:15" ht="14.25" customHeight="1">
      <c r="A36" s="365" t="s">
        <v>125</v>
      </c>
      <c r="B36" s="365"/>
      <c r="C36" s="165"/>
      <c r="D36" s="155">
        <v>133</v>
      </c>
      <c r="E36" s="155">
        <v>0</v>
      </c>
      <c r="F36" s="155">
        <v>0</v>
      </c>
      <c r="G36" s="155">
        <v>5</v>
      </c>
      <c r="H36" s="173">
        <v>3</v>
      </c>
      <c r="I36" s="173">
        <v>1</v>
      </c>
      <c r="J36" s="178"/>
      <c r="K36" s="181"/>
      <c r="L36" s="182"/>
      <c r="M36" s="180"/>
      <c r="N36" s="182"/>
      <c r="O36" s="182"/>
    </row>
    <row r="37" spans="1:15" ht="14.25" customHeight="1">
      <c r="A37" s="365" t="s">
        <v>69</v>
      </c>
      <c r="B37" s="365"/>
      <c r="C37" s="165"/>
      <c r="D37" s="155">
        <v>22</v>
      </c>
      <c r="E37" s="155">
        <v>2</v>
      </c>
      <c r="F37" s="155">
        <v>3</v>
      </c>
      <c r="G37" s="155">
        <v>10</v>
      </c>
      <c r="H37" s="173">
        <v>0</v>
      </c>
      <c r="I37" s="173">
        <v>1</v>
      </c>
      <c r="J37" s="178"/>
      <c r="K37" s="181"/>
      <c r="L37" s="182"/>
      <c r="M37" s="180"/>
      <c r="N37" s="182"/>
      <c r="O37" s="182"/>
    </row>
    <row r="38" spans="1:15" ht="18" customHeight="1">
      <c r="A38" s="387" t="s">
        <v>58</v>
      </c>
      <c r="B38" s="387"/>
      <c r="C38" s="185"/>
      <c r="D38" s="155"/>
      <c r="E38" s="155"/>
      <c r="F38" s="155"/>
      <c r="G38" s="155"/>
      <c r="H38" s="173"/>
      <c r="I38" s="173"/>
      <c r="J38" s="178"/>
      <c r="K38" s="162"/>
      <c r="L38" s="180"/>
      <c r="M38" s="180"/>
      <c r="N38" s="180"/>
      <c r="O38" s="180"/>
    </row>
    <row r="39" spans="1:11" ht="14.25" customHeight="1">
      <c r="A39" s="385" t="s">
        <v>220</v>
      </c>
      <c r="B39" s="385"/>
      <c r="C39" s="185"/>
      <c r="D39" s="155"/>
      <c r="E39" s="155"/>
      <c r="F39" s="155"/>
      <c r="G39" s="155"/>
      <c r="H39" s="173"/>
      <c r="I39" s="173"/>
      <c r="J39" s="178"/>
      <c r="K39" s="162"/>
    </row>
    <row r="40" spans="1:11" ht="12.75" customHeight="1">
      <c r="A40" s="365" t="s">
        <v>221</v>
      </c>
      <c r="B40" s="365"/>
      <c r="C40" s="185"/>
      <c r="D40" s="155">
        <v>633</v>
      </c>
      <c r="E40" s="155">
        <v>91</v>
      </c>
      <c r="F40" s="155">
        <v>512</v>
      </c>
      <c r="G40" s="155">
        <v>608</v>
      </c>
      <c r="H40" s="175" t="s">
        <v>27</v>
      </c>
      <c r="I40" s="179" t="s">
        <v>27</v>
      </c>
      <c r="J40" s="178"/>
      <c r="K40" s="162"/>
    </row>
    <row r="41" spans="1:11" ht="14.25" customHeight="1">
      <c r="A41" s="135" t="s">
        <v>222</v>
      </c>
      <c r="B41" s="61" t="s">
        <v>223</v>
      </c>
      <c r="C41" s="185"/>
      <c r="D41" s="155">
        <v>64</v>
      </c>
      <c r="E41" s="155">
        <v>30</v>
      </c>
      <c r="F41" s="155">
        <v>24</v>
      </c>
      <c r="G41" s="155">
        <v>122</v>
      </c>
      <c r="H41" s="175" t="s">
        <v>27</v>
      </c>
      <c r="I41" s="179" t="s">
        <v>27</v>
      </c>
      <c r="J41" s="178"/>
      <c r="K41" s="162"/>
    </row>
    <row r="42" spans="1:11" ht="14.25" customHeight="1">
      <c r="A42" s="136"/>
      <c r="B42" s="61" t="s">
        <v>224</v>
      </c>
      <c r="C42" s="185"/>
      <c r="D42" s="155">
        <v>33</v>
      </c>
      <c r="E42" s="155">
        <v>0</v>
      </c>
      <c r="F42" s="155">
        <v>24</v>
      </c>
      <c r="G42" s="155">
        <v>22</v>
      </c>
      <c r="H42" s="175" t="s">
        <v>27</v>
      </c>
      <c r="I42" s="179" t="s">
        <v>27</v>
      </c>
      <c r="J42" s="178"/>
      <c r="K42" s="162"/>
    </row>
    <row r="43" spans="1:11" ht="14.25" customHeight="1">
      <c r="A43" s="136"/>
      <c r="B43" s="61" t="s">
        <v>225</v>
      </c>
      <c r="C43" s="185"/>
      <c r="D43" s="155">
        <v>530</v>
      </c>
      <c r="E43" s="155">
        <v>59</v>
      </c>
      <c r="F43" s="155">
        <v>422</v>
      </c>
      <c r="G43" s="155">
        <v>402</v>
      </c>
      <c r="H43" s="175" t="s">
        <v>27</v>
      </c>
      <c r="I43" s="179" t="s">
        <v>27</v>
      </c>
      <c r="J43" s="178"/>
      <c r="K43" s="162"/>
    </row>
    <row r="44" spans="1:11" ht="14.25" customHeight="1">
      <c r="A44" s="136"/>
      <c r="B44" s="61" t="s">
        <v>226</v>
      </c>
      <c r="C44" s="185"/>
      <c r="D44" s="155">
        <v>6</v>
      </c>
      <c r="E44" s="175" t="s">
        <v>27</v>
      </c>
      <c r="F44" s="175" t="s">
        <v>27</v>
      </c>
      <c r="G44" s="175" t="s">
        <v>27</v>
      </c>
      <c r="H44" s="175" t="s">
        <v>27</v>
      </c>
      <c r="I44" s="179" t="s">
        <v>27</v>
      </c>
      <c r="J44" s="178"/>
      <c r="K44" s="162"/>
    </row>
    <row r="45" spans="1:11" ht="18" customHeight="1">
      <c r="A45" s="385" t="s">
        <v>220</v>
      </c>
      <c r="B45" s="385"/>
      <c r="C45" s="185"/>
      <c r="D45" s="155"/>
      <c r="E45" s="155"/>
      <c r="F45" s="155"/>
      <c r="G45" s="155"/>
      <c r="H45" s="175"/>
      <c r="I45" s="173"/>
      <c r="J45" s="178"/>
      <c r="K45" s="162"/>
    </row>
    <row r="46" spans="1:11" ht="12" customHeight="1">
      <c r="A46" s="385" t="s">
        <v>252</v>
      </c>
      <c r="B46" s="385"/>
      <c r="C46" s="185"/>
      <c r="D46" s="155"/>
      <c r="E46" s="155"/>
      <c r="F46" s="155"/>
      <c r="G46" s="155"/>
      <c r="H46" s="175"/>
      <c r="I46" s="173"/>
      <c r="J46" s="178"/>
      <c r="K46" s="162"/>
    </row>
    <row r="47" spans="1:11" ht="12" customHeight="1">
      <c r="A47" s="365" t="s">
        <v>253</v>
      </c>
      <c r="B47" s="365"/>
      <c r="C47" s="185"/>
      <c r="D47" s="155">
        <v>704</v>
      </c>
      <c r="E47" s="155">
        <v>87</v>
      </c>
      <c r="F47" s="155">
        <v>489</v>
      </c>
      <c r="G47" s="155">
        <v>570</v>
      </c>
      <c r="H47" s="175" t="s">
        <v>27</v>
      </c>
      <c r="I47" s="173">
        <v>4</v>
      </c>
      <c r="J47" s="178"/>
      <c r="K47" s="162"/>
    </row>
    <row r="48" spans="1:11" ht="14.25" customHeight="1">
      <c r="A48" s="385" t="s">
        <v>56</v>
      </c>
      <c r="B48" s="385"/>
      <c r="C48" s="185"/>
      <c r="D48" s="155"/>
      <c r="E48" s="186"/>
      <c r="F48" s="155"/>
      <c r="G48" s="155"/>
      <c r="H48" s="175"/>
      <c r="I48" s="187"/>
      <c r="J48" s="178"/>
      <c r="K48" s="162"/>
    </row>
    <row r="49" spans="1:11" ht="14.25" customHeight="1">
      <c r="A49" s="135" t="s">
        <v>8</v>
      </c>
      <c r="B49" s="61" t="s">
        <v>61</v>
      </c>
      <c r="C49" s="185"/>
      <c r="D49" s="155">
        <v>42</v>
      </c>
      <c r="E49" s="155">
        <v>21</v>
      </c>
      <c r="F49" s="155">
        <v>28</v>
      </c>
      <c r="G49" s="155">
        <v>107</v>
      </c>
      <c r="H49" s="175" t="s">
        <v>27</v>
      </c>
      <c r="I49" s="173">
        <v>0</v>
      </c>
      <c r="J49" s="178"/>
      <c r="K49" s="162"/>
    </row>
    <row r="50" spans="1:11" ht="14.25" customHeight="1">
      <c r="A50" s="135"/>
      <c r="B50" s="61" t="s">
        <v>59</v>
      </c>
      <c r="C50" s="185"/>
      <c r="D50" s="155">
        <v>27</v>
      </c>
      <c r="E50" s="155">
        <v>0</v>
      </c>
      <c r="F50" s="155">
        <v>21</v>
      </c>
      <c r="G50" s="155">
        <v>16</v>
      </c>
      <c r="H50" s="175" t="s">
        <v>27</v>
      </c>
      <c r="I50" s="173">
        <v>0</v>
      </c>
      <c r="J50" s="178"/>
      <c r="K50" s="162"/>
    </row>
    <row r="51" spans="1:11" ht="14.25" customHeight="1">
      <c r="A51" s="135"/>
      <c r="B51" s="61" t="s">
        <v>60</v>
      </c>
      <c r="C51" s="185"/>
      <c r="D51" s="155">
        <v>635</v>
      </c>
      <c r="E51" s="155">
        <v>66</v>
      </c>
      <c r="F51" s="155">
        <v>440</v>
      </c>
      <c r="G51" s="155">
        <v>447</v>
      </c>
      <c r="H51" s="175" t="s">
        <v>27</v>
      </c>
      <c r="I51" s="173">
        <v>4</v>
      </c>
      <c r="J51" s="178"/>
      <c r="K51" s="162"/>
    </row>
    <row r="52" spans="1:11" ht="15" customHeight="1">
      <c r="A52" s="163"/>
      <c r="B52" s="29"/>
      <c r="C52" s="188"/>
      <c r="D52" s="178"/>
      <c r="E52" s="177"/>
      <c r="F52" s="177"/>
      <c r="G52" s="177"/>
      <c r="H52" s="177"/>
      <c r="J52" s="177"/>
      <c r="K52" s="16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28">
    <mergeCell ref="A22:B22"/>
    <mergeCell ref="A35:B35"/>
    <mergeCell ref="A36:B36"/>
    <mergeCell ref="A29:B29"/>
    <mergeCell ref="A30:B30"/>
    <mergeCell ref="A31:B31"/>
    <mergeCell ref="A32:B32"/>
    <mergeCell ref="A34:B34"/>
    <mergeCell ref="A6:C6"/>
    <mergeCell ref="A23:B23"/>
    <mergeCell ref="A47:B47"/>
    <mergeCell ref="A28:B28"/>
    <mergeCell ref="A33:B33"/>
    <mergeCell ref="A39:B39"/>
    <mergeCell ref="A9:B9"/>
    <mergeCell ref="A40:B40"/>
    <mergeCell ref="A24:B24"/>
    <mergeCell ref="A37:B37"/>
    <mergeCell ref="A48:B48"/>
    <mergeCell ref="A1:I1"/>
    <mergeCell ref="A38:B38"/>
    <mergeCell ref="A45:B45"/>
    <mergeCell ref="A46:B46"/>
    <mergeCell ref="A10:B10"/>
    <mergeCell ref="A3:I3"/>
    <mergeCell ref="A16:B16"/>
    <mergeCell ref="A4:I4"/>
    <mergeCell ref="A8:B8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workbookViewId="0" topLeftCell="A22">
      <selection activeCell="C35" sqref="C35"/>
    </sheetView>
  </sheetViews>
  <sheetFormatPr defaultColWidth="10.7109375" defaultRowHeight="12.75"/>
  <cols>
    <col min="1" max="1" width="3.57421875" style="189" customWidth="1"/>
    <col min="2" max="2" width="30.57421875" style="189" customWidth="1"/>
    <col min="3" max="3" width="0.85546875" style="163" customWidth="1"/>
    <col min="4" max="6" width="9.421875" style="163" customWidth="1"/>
    <col min="7" max="7" width="9.7109375" style="163" customWidth="1"/>
    <col min="8" max="9" width="9.421875" style="163" customWidth="1"/>
    <col min="10" max="10" width="8.57421875" style="163" customWidth="1"/>
    <col min="11" max="11" width="11.00390625" style="163" customWidth="1"/>
    <col min="12" max="12" width="7.57421875" style="163" customWidth="1"/>
    <col min="13" max="13" width="8.57421875" style="163" customWidth="1"/>
    <col min="14" max="16384" width="10.7109375" style="163" customWidth="1"/>
  </cols>
  <sheetData>
    <row r="1" spans="1:9" ht="12.75">
      <c r="A1" s="386">
        <v>27</v>
      </c>
      <c r="B1" s="386"/>
      <c r="C1" s="386"/>
      <c r="D1" s="386"/>
      <c r="E1" s="386"/>
      <c r="F1" s="386"/>
      <c r="G1" s="386"/>
      <c r="H1" s="386"/>
      <c r="I1" s="386"/>
    </row>
    <row r="2" spans="1:9" ht="12.75">
      <c r="A2" s="164"/>
      <c r="B2" s="164"/>
      <c r="C2" s="165"/>
      <c r="D2" s="165"/>
      <c r="E2" s="165"/>
      <c r="F2" s="165"/>
      <c r="G2" s="165"/>
      <c r="H2" s="165"/>
      <c r="I2" s="165"/>
    </row>
    <row r="3" spans="1:9" ht="15" customHeight="1">
      <c r="A3" s="389" t="s">
        <v>176</v>
      </c>
      <c r="B3" s="389"/>
      <c r="C3" s="389"/>
      <c r="D3" s="389"/>
      <c r="E3" s="389"/>
      <c r="F3" s="389"/>
      <c r="G3" s="389"/>
      <c r="H3" s="389"/>
      <c r="I3" s="389"/>
    </row>
    <row r="4" spans="1:9" ht="15" customHeight="1">
      <c r="A4" s="386" t="s">
        <v>227</v>
      </c>
      <c r="B4" s="386"/>
      <c r="C4" s="386"/>
      <c r="D4" s="386"/>
      <c r="E4" s="386"/>
      <c r="F4" s="386"/>
      <c r="G4" s="386"/>
      <c r="H4" s="386"/>
      <c r="I4" s="386"/>
    </row>
    <row r="5" spans="1:9" ht="9" customHeight="1">
      <c r="A5" s="165"/>
      <c r="B5" s="165"/>
      <c r="C5" s="165"/>
      <c r="D5" s="165"/>
      <c r="E5" s="165"/>
      <c r="F5" s="165"/>
      <c r="G5" s="165"/>
      <c r="H5" s="165"/>
      <c r="I5" s="166"/>
    </row>
    <row r="6" spans="1:9" ht="66" customHeight="1">
      <c r="A6" s="390" t="s">
        <v>163</v>
      </c>
      <c r="B6" s="390"/>
      <c r="C6" s="391"/>
      <c r="D6" s="168" t="s">
        <v>200</v>
      </c>
      <c r="E6" s="168" t="s">
        <v>201</v>
      </c>
      <c r="F6" s="168" t="s">
        <v>202</v>
      </c>
      <c r="G6" s="168" t="s">
        <v>228</v>
      </c>
      <c r="H6" s="168" t="s">
        <v>204</v>
      </c>
      <c r="I6" s="169" t="s">
        <v>205</v>
      </c>
    </row>
    <row r="7" spans="1:10" ht="24" customHeight="1">
      <c r="A7" s="53" t="s">
        <v>7</v>
      </c>
      <c r="B7" s="53"/>
      <c r="C7" s="165"/>
      <c r="D7" s="170">
        <v>2761</v>
      </c>
      <c r="E7" s="170">
        <v>126</v>
      </c>
      <c r="F7" s="170">
        <v>641</v>
      </c>
      <c r="G7" s="170">
        <v>703</v>
      </c>
      <c r="H7" s="190">
        <v>8</v>
      </c>
      <c r="I7" s="191">
        <v>8</v>
      </c>
      <c r="J7" s="172"/>
    </row>
    <row r="8" spans="1:10" ht="18" customHeight="1">
      <c r="A8" s="365" t="s">
        <v>97</v>
      </c>
      <c r="B8" s="365"/>
      <c r="C8" s="61"/>
      <c r="D8" s="155">
        <v>246</v>
      </c>
      <c r="E8" s="155">
        <v>5</v>
      </c>
      <c r="F8" s="155">
        <v>68</v>
      </c>
      <c r="G8" s="155">
        <v>61</v>
      </c>
      <c r="H8" s="175">
        <v>1</v>
      </c>
      <c r="I8" s="179">
        <v>2</v>
      </c>
      <c r="J8" s="172"/>
    </row>
    <row r="9" spans="1:10" ht="18" customHeight="1">
      <c r="A9" s="365" t="s">
        <v>98</v>
      </c>
      <c r="B9" s="365"/>
      <c r="C9" s="61"/>
      <c r="D9" s="155">
        <v>84</v>
      </c>
      <c r="E9" s="155">
        <v>2</v>
      </c>
      <c r="F9" s="155">
        <v>25</v>
      </c>
      <c r="G9" s="155">
        <v>23</v>
      </c>
      <c r="H9" s="175">
        <v>2</v>
      </c>
      <c r="I9" s="179">
        <v>0</v>
      </c>
      <c r="J9" s="162"/>
    </row>
    <row r="10" spans="1:10" ht="18" customHeight="1">
      <c r="A10" s="365" t="s">
        <v>110</v>
      </c>
      <c r="B10" s="365"/>
      <c r="C10" s="61"/>
      <c r="D10" s="155">
        <v>38</v>
      </c>
      <c r="E10" s="155">
        <v>0</v>
      </c>
      <c r="F10" s="155">
        <v>19</v>
      </c>
      <c r="G10" s="155">
        <v>15</v>
      </c>
      <c r="H10" s="175">
        <v>0</v>
      </c>
      <c r="I10" s="179">
        <v>0</v>
      </c>
      <c r="J10" s="162"/>
    </row>
    <row r="11" spans="1:10" ht="18" customHeight="1">
      <c r="A11" s="365" t="s">
        <v>109</v>
      </c>
      <c r="B11" s="365"/>
      <c r="C11" s="61"/>
      <c r="D11" s="155">
        <v>510</v>
      </c>
      <c r="E11" s="155">
        <v>19</v>
      </c>
      <c r="F11" s="155">
        <v>13</v>
      </c>
      <c r="G11" s="155">
        <v>68</v>
      </c>
      <c r="H11" s="175">
        <v>0</v>
      </c>
      <c r="I11" s="179">
        <v>1</v>
      </c>
      <c r="J11" s="162"/>
    </row>
    <row r="12" spans="1:10" ht="18" customHeight="1">
      <c r="A12" s="365" t="s">
        <v>108</v>
      </c>
      <c r="B12" s="365"/>
      <c r="C12" s="61"/>
      <c r="D12" s="155">
        <v>846</v>
      </c>
      <c r="E12" s="155">
        <v>46</v>
      </c>
      <c r="F12" s="155">
        <v>44</v>
      </c>
      <c r="G12" s="155">
        <v>100</v>
      </c>
      <c r="H12" s="175">
        <v>0</v>
      </c>
      <c r="I12" s="179">
        <v>0</v>
      </c>
      <c r="J12" s="172"/>
    </row>
    <row r="13" spans="1:10" ht="18" customHeight="1">
      <c r="A13" s="165" t="s">
        <v>99</v>
      </c>
      <c r="B13" s="165"/>
      <c r="C13" s="61"/>
      <c r="D13" s="155"/>
      <c r="E13" s="155"/>
      <c r="F13" s="155"/>
      <c r="G13" s="155"/>
      <c r="H13" s="155"/>
      <c r="I13" s="173"/>
      <c r="J13" s="172"/>
    </row>
    <row r="14" spans="1:10" ht="12.75" customHeight="1">
      <c r="A14" s="165"/>
      <c r="B14" s="61" t="s">
        <v>80</v>
      </c>
      <c r="C14" s="61"/>
      <c r="D14" s="155">
        <v>0</v>
      </c>
      <c r="E14" s="155">
        <v>0</v>
      </c>
      <c r="F14" s="155">
        <v>0</v>
      </c>
      <c r="G14" s="155">
        <v>0</v>
      </c>
      <c r="H14" s="175" t="s">
        <v>27</v>
      </c>
      <c r="I14" s="179" t="s">
        <v>27</v>
      </c>
      <c r="J14" s="172"/>
    </row>
    <row r="15" spans="1:10" ht="18" customHeight="1">
      <c r="A15" s="165" t="s">
        <v>96</v>
      </c>
      <c r="B15" s="61"/>
      <c r="C15" s="61"/>
      <c r="D15" s="155"/>
      <c r="E15" s="155"/>
      <c r="F15" s="155"/>
      <c r="G15" s="155"/>
      <c r="H15" s="155"/>
      <c r="I15" s="173"/>
      <c r="J15" s="172"/>
    </row>
    <row r="16" spans="1:10" ht="12.75" customHeight="1">
      <c r="A16" s="61"/>
      <c r="B16" s="61" t="s">
        <v>107</v>
      </c>
      <c r="C16" s="61"/>
      <c r="D16" s="155">
        <v>311</v>
      </c>
      <c r="E16" s="155">
        <v>2</v>
      </c>
      <c r="F16" s="155">
        <v>29</v>
      </c>
      <c r="G16" s="155">
        <v>67</v>
      </c>
      <c r="H16" s="155">
        <v>1</v>
      </c>
      <c r="I16" s="173">
        <v>0</v>
      </c>
      <c r="J16" s="172"/>
    </row>
    <row r="17" spans="1:10" ht="18" customHeight="1">
      <c r="A17" s="365" t="s">
        <v>95</v>
      </c>
      <c r="B17" s="365"/>
      <c r="C17" s="61"/>
      <c r="D17" s="155">
        <v>313</v>
      </c>
      <c r="E17" s="155">
        <v>31</v>
      </c>
      <c r="F17" s="155">
        <v>312</v>
      </c>
      <c r="G17" s="155">
        <v>251</v>
      </c>
      <c r="H17" s="175" t="s">
        <v>27</v>
      </c>
      <c r="I17" s="179" t="s">
        <v>27</v>
      </c>
      <c r="J17" s="172"/>
    </row>
    <row r="18" spans="1:10" ht="18" customHeight="1">
      <c r="A18" s="165" t="s">
        <v>81</v>
      </c>
      <c r="B18" s="61"/>
      <c r="C18" s="61"/>
      <c r="D18" s="155"/>
      <c r="E18" s="155"/>
      <c r="F18" s="155"/>
      <c r="G18" s="155"/>
      <c r="H18" s="155"/>
      <c r="I18" s="173"/>
      <c r="J18" s="172"/>
    </row>
    <row r="19" spans="1:10" ht="12.75" customHeight="1">
      <c r="A19" s="165" t="s">
        <v>82</v>
      </c>
      <c r="B19" s="61"/>
      <c r="C19" s="61"/>
      <c r="D19" s="155"/>
      <c r="E19" s="155"/>
      <c r="F19" s="155"/>
      <c r="G19" s="155"/>
      <c r="H19" s="155"/>
      <c r="I19" s="173"/>
      <c r="J19" s="172"/>
    </row>
    <row r="20" spans="1:10" ht="12.75" customHeight="1">
      <c r="A20" s="365" t="s">
        <v>83</v>
      </c>
      <c r="B20" s="365"/>
      <c r="C20" s="61"/>
      <c r="D20" s="155">
        <v>85</v>
      </c>
      <c r="E20" s="155">
        <v>12</v>
      </c>
      <c r="F20" s="155">
        <v>121</v>
      </c>
      <c r="G20" s="155">
        <v>60</v>
      </c>
      <c r="H20" s="175">
        <v>2</v>
      </c>
      <c r="I20" s="179">
        <v>2</v>
      </c>
      <c r="J20" s="172"/>
    </row>
    <row r="21" spans="1:10" ht="18" customHeight="1">
      <c r="A21" s="164"/>
      <c r="B21" s="165" t="s">
        <v>86</v>
      </c>
      <c r="C21" s="61"/>
      <c r="D21" s="155"/>
      <c r="E21" s="155"/>
      <c r="F21" s="155"/>
      <c r="G21" s="155"/>
      <c r="H21" s="155"/>
      <c r="I21" s="173"/>
      <c r="J21" s="172"/>
    </row>
    <row r="22" spans="1:10" ht="12.75" customHeight="1">
      <c r="A22" s="164"/>
      <c r="B22" s="165" t="s">
        <v>100</v>
      </c>
      <c r="C22" s="61"/>
      <c r="D22" s="155"/>
      <c r="E22" s="155"/>
      <c r="F22" s="155"/>
      <c r="G22" s="155"/>
      <c r="H22" s="155"/>
      <c r="I22" s="173"/>
      <c r="J22" s="172"/>
    </row>
    <row r="23" spans="1:10" ht="12.75" customHeight="1">
      <c r="A23" s="164"/>
      <c r="B23" s="61" t="s">
        <v>101</v>
      </c>
      <c r="C23" s="61"/>
      <c r="D23" s="155">
        <v>0</v>
      </c>
      <c r="E23" s="155">
        <v>0</v>
      </c>
      <c r="F23" s="155">
        <v>0</v>
      </c>
      <c r="G23" s="155">
        <v>0</v>
      </c>
      <c r="H23" s="175" t="s">
        <v>27</v>
      </c>
      <c r="I23" s="179" t="s">
        <v>27</v>
      </c>
      <c r="J23" s="172"/>
    </row>
    <row r="24" spans="1:10" ht="18" customHeight="1">
      <c r="A24" s="164"/>
      <c r="B24" s="61" t="s">
        <v>85</v>
      </c>
      <c r="C24" s="61"/>
      <c r="D24" s="155">
        <v>80</v>
      </c>
      <c r="E24" s="155">
        <v>12</v>
      </c>
      <c r="F24" s="155">
        <v>120</v>
      </c>
      <c r="G24" s="155">
        <v>60</v>
      </c>
      <c r="H24" s="155">
        <v>2</v>
      </c>
      <c r="I24" s="173">
        <v>2</v>
      </c>
      <c r="J24" s="172"/>
    </row>
    <row r="25" spans="1:10" ht="18" customHeight="1">
      <c r="A25" s="164"/>
      <c r="B25" s="165" t="s">
        <v>84</v>
      </c>
      <c r="C25" s="61"/>
      <c r="D25" s="155"/>
      <c r="E25" s="155"/>
      <c r="F25" s="155"/>
      <c r="G25" s="155"/>
      <c r="H25" s="155"/>
      <c r="I25" s="173"/>
      <c r="J25" s="172"/>
    </row>
    <row r="26" spans="1:10" ht="12.75" customHeight="1">
      <c r="A26" s="164"/>
      <c r="B26" s="61" t="s">
        <v>87</v>
      </c>
      <c r="C26" s="61"/>
      <c r="D26" s="155">
        <v>5</v>
      </c>
      <c r="E26" s="155">
        <v>0</v>
      </c>
      <c r="F26" s="155">
        <v>1</v>
      </c>
      <c r="G26" s="155">
        <v>0</v>
      </c>
      <c r="H26" s="175" t="s">
        <v>27</v>
      </c>
      <c r="I26" s="179" t="s">
        <v>27</v>
      </c>
      <c r="J26" s="172"/>
    </row>
    <row r="27" spans="1:10" ht="18" customHeight="1">
      <c r="A27" s="165" t="s">
        <v>88</v>
      </c>
      <c r="B27" s="61"/>
      <c r="C27" s="61"/>
      <c r="D27" s="155"/>
      <c r="E27" s="155"/>
      <c r="F27" s="155"/>
      <c r="G27" s="155"/>
      <c r="H27" s="155"/>
      <c r="I27" s="173"/>
      <c r="J27" s="172"/>
    </row>
    <row r="28" spans="1:10" ht="12.75" customHeight="1">
      <c r="A28" s="365" t="s">
        <v>106</v>
      </c>
      <c r="B28" s="365"/>
      <c r="C28" s="61"/>
      <c r="D28" s="155">
        <v>51</v>
      </c>
      <c r="E28" s="155">
        <v>8</v>
      </c>
      <c r="F28" s="155">
        <v>0</v>
      </c>
      <c r="G28" s="155">
        <v>6</v>
      </c>
      <c r="H28" s="175" t="s">
        <v>27</v>
      </c>
      <c r="I28" s="179" t="s">
        <v>27</v>
      </c>
      <c r="J28" s="162"/>
    </row>
    <row r="29" spans="1:10" ht="18" customHeight="1">
      <c r="A29" s="165"/>
      <c r="B29" s="61" t="s">
        <v>105</v>
      </c>
      <c r="C29" s="61"/>
      <c r="D29" s="155">
        <v>0</v>
      </c>
      <c r="E29" s="155">
        <v>0</v>
      </c>
      <c r="F29" s="155">
        <v>0</v>
      </c>
      <c r="G29" s="155">
        <v>0</v>
      </c>
      <c r="H29" s="175" t="s">
        <v>27</v>
      </c>
      <c r="I29" s="179" t="s">
        <v>27</v>
      </c>
      <c r="J29" s="172"/>
    </row>
    <row r="30" spans="1:10" ht="18" customHeight="1">
      <c r="A30" s="165"/>
      <c r="B30" s="61" t="s">
        <v>111</v>
      </c>
      <c r="C30" s="61"/>
      <c r="D30" s="155">
        <v>44</v>
      </c>
      <c r="E30" s="155">
        <v>6</v>
      </c>
      <c r="F30" s="155">
        <v>0</v>
      </c>
      <c r="G30" s="155">
        <v>5</v>
      </c>
      <c r="H30" s="175" t="s">
        <v>27</v>
      </c>
      <c r="I30" s="179" t="s">
        <v>27</v>
      </c>
      <c r="J30" s="172"/>
    </row>
    <row r="31" spans="1:10" ht="18" customHeight="1">
      <c r="A31" s="165"/>
      <c r="B31" s="61" t="s">
        <v>94</v>
      </c>
      <c r="C31" s="61"/>
      <c r="D31" s="155">
        <v>7</v>
      </c>
      <c r="E31" s="155">
        <v>2</v>
      </c>
      <c r="F31" s="155">
        <v>0</v>
      </c>
      <c r="G31" s="155">
        <v>1</v>
      </c>
      <c r="H31" s="175" t="s">
        <v>27</v>
      </c>
      <c r="I31" s="179" t="s">
        <v>27</v>
      </c>
      <c r="J31" s="172"/>
    </row>
    <row r="32" spans="1:10" ht="18" customHeight="1">
      <c r="A32" s="165" t="s">
        <v>89</v>
      </c>
      <c r="B32" s="61"/>
      <c r="C32" s="61"/>
      <c r="D32" s="155"/>
      <c r="E32" s="155"/>
      <c r="F32" s="155"/>
      <c r="G32" s="155"/>
      <c r="H32" s="155"/>
      <c r="I32" s="173"/>
      <c r="J32" s="172"/>
    </row>
    <row r="33" spans="1:10" ht="12.75" customHeight="1">
      <c r="A33" s="164"/>
      <c r="B33" s="61" t="s">
        <v>102</v>
      </c>
      <c r="C33" s="61"/>
      <c r="D33" s="155">
        <v>179</v>
      </c>
      <c r="E33" s="155">
        <v>1</v>
      </c>
      <c r="F33" s="155">
        <v>1</v>
      </c>
      <c r="G33" s="155">
        <v>30</v>
      </c>
      <c r="H33" s="175" t="s">
        <v>27</v>
      </c>
      <c r="I33" s="179" t="s">
        <v>27</v>
      </c>
      <c r="J33" s="172"/>
    </row>
    <row r="34" spans="1:10" ht="18" customHeight="1">
      <c r="A34" s="165" t="s">
        <v>91</v>
      </c>
      <c r="B34" s="61"/>
      <c r="C34" s="61"/>
      <c r="D34" s="155"/>
      <c r="E34" s="155"/>
      <c r="F34" s="155"/>
      <c r="G34" s="155"/>
      <c r="H34" s="155"/>
      <c r="I34" s="173"/>
      <c r="J34" s="172"/>
    </row>
    <row r="35" spans="1:10" ht="12.75" customHeight="1">
      <c r="A35" s="365" t="s">
        <v>90</v>
      </c>
      <c r="B35" s="365"/>
      <c r="C35" s="61"/>
      <c r="D35" s="155">
        <v>98</v>
      </c>
      <c r="E35" s="155">
        <v>0</v>
      </c>
      <c r="F35" s="155">
        <v>9</v>
      </c>
      <c r="G35" s="155">
        <v>22</v>
      </c>
      <c r="H35" s="155">
        <v>0</v>
      </c>
      <c r="I35" s="173">
        <v>1</v>
      </c>
      <c r="J35" s="172"/>
    </row>
    <row r="36" spans="1:10" ht="18" customHeight="1">
      <c r="A36" s="165"/>
      <c r="B36" s="61" t="s">
        <v>92</v>
      </c>
      <c r="C36" s="61"/>
      <c r="D36" s="155">
        <v>2</v>
      </c>
      <c r="E36" s="155">
        <v>0</v>
      </c>
      <c r="F36" s="155">
        <v>8</v>
      </c>
      <c r="G36" s="155">
        <v>3</v>
      </c>
      <c r="H36" s="155">
        <v>0</v>
      </c>
      <c r="I36" s="173">
        <v>1</v>
      </c>
      <c r="J36" s="172"/>
    </row>
    <row r="37" spans="1:10" ht="18" customHeight="1">
      <c r="A37" s="165"/>
      <c r="B37" s="61" t="s">
        <v>104</v>
      </c>
      <c r="C37" s="61"/>
      <c r="D37" s="155">
        <v>9</v>
      </c>
      <c r="E37" s="155">
        <v>0</v>
      </c>
      <c r="F37" s="155">
        <v>0</v>
      </c>
      <c r="G37" s="155">
        <v>0</v>
      </c>
      <c r="H37" s="175" t="s">
        <v>27</v>
      </c>
      <c r="I37" s="179" t="s">
        <v>27</v>
      </c>
      <c r="J37" s="172"/>
    </row>
    <row r="38" spans="1:10" ht="18" customHeight="1">
      <c r="A38" s="165"/>
      <c r="B38" s="61" t="s">
        <v>93</v>
      </c>
      <c r="C38" s="61"/>
      <c r="D38" s="155">
        <v>81</v>
      </c>
      <c r="E38" s="155">
        <v>0</v>
      </c>
      <c r="F38" s="155">
        <v>1</v>
      </c>
      <c r="G38" s="155">
        <v>12</v>
      </c>
      <c r="H38" s="175" t="s">
        <v>27</v>
      </c>
      <c r="I38" s="179" t="s">
        <v>27</v>
      </c>
      <c r="J38" s="172"/>
    </row>
    <row r="39" spans="1:10" ht="18" customHeight="1">
      <c r="A39" s="165"/>
      <c r="B39" s="61" t="s">
        <v>103</v>
      </c>
      <c r="C39" s="61"/>
      <c r="D39" s="155">
        <v>6</v>
      </c>
      <c r="E39" s="155">
        <v>0</v>
      </c>
      <c r="F39" s="155">
        <v>0</v>
      </c>
      <c r="G39" s="155">
        <v>7</v>
      </c>
      <c r="H39" s="175" t="s">
        <v>27</v>
      </c>
      <c r="I39" s="179" t="s">
        <v>27</v>
      </c>
      <c r="J39" s="172"/>
    </row>
    <row r="40" spans="1:10" ht="15" customHeight="1">
      <c r="A40" s="31"/>
      <c r="B40" s="31"/>
      <c r="C40" s="38"/>
      <c r="D40" s="192"/>
      <c r="E40" s="192"/>
      <c r="F40" s="192"/>
      <c r="G40" s="192"/>
      <c r="H40" s="192"/>
      <c r="I40" s="192"/>
      <c r="J40" s="172"/>
    </row>
    <row r="41" spans="1:10" ht="15" customHeight="1">
      <c r="A41" s="219"/>
      <c r="B41" s="219"/>
      <c r="C41" s="177"/>
      <c r="D41" s="192"/>
      <c r="E41" s="192"/>
      <c r="F41" s="192"/>
      <c r="G41" s="192"/>
      <c r="H41" s="192"/>
      <c r="I41" s="192"/>
      <c r="J41" s="172"/>
    </row>
    <row r="42" spans="1:10" ht="15" customHeight="1">
      <c r="A42" s="219"/>
      <c r="B42" s="219"/>
      <c r="C42" s="177"/>
      <c r="D42" s="192"/>
      <c r="E42" s="192"/>
      <c r="F42" s="192"/>
      <c r="G42" s="192"/>
      <c r="H42" s="192"/>
      <c r="I42" s="192"/>
      <c r="J42" s="172"/>
    </row>
    <row r="43" spans="1:10" ht="15" customHeight="1">
      <c r="A43" s="393"/>
      <c r="B43" s="393"/>
      <c r="C43" s="177"/>
      <c r="D43" s="192"/>
      <c r="E43" s="192"/>
      <c r="F43" s="192"/>
      <c r="G43" s="192"/>
      <c r="H43" s="192"/>
      <c r="I43" s="192"/>
      <c r="J43" s="172"/>
    </row>
    <row r="44" spans="1:10" ht="12.75" customHeight="1">
      <c r="A44" s="219"/>
      <c r="B44" s="219"/>
      <c r="C44" s="177"/>
      <c r="D44" s="192"/>
      <c r="E44" s="192"/>
      <c r="F44" s="192"/>
      <c r="G44" s="192"/>
      <c r="H44" s="192"/>
      <c r="I44" s="192"/>
      <c r="J44" s="172"/>
    </row>
    <row r="45" spans="1:10" ht="15" customHeight="1">
      <c r="A45" s="219"/>
      <c r="B45" s="219"/>
      <c r="C45" s="177"/>
      <c r="D45" s="192"/>
      <c r="E45" s="192"/>
      <c r="F45" s="192"/>
      <c r="G45" s="192"/>
      <c r="H45" s="192"/>
      <c r="I45" s="192"/>
      <c r="J45" s="172"/>
    </row>
    <row r="46" spans="1:10" ht="15" customHeight="1">
      <c r="A46" s="121"/>
      <c r="B46" s="31"/>
      <c r="C46" s="177"/>
      <c r="D46" s="192"/>
      <c r="E46" s="192"/>
      <c r="F46" s="192"/>
      <c r="G46" s="192"/>
      <c r="H46" s="192"/>
      <c r="I46" s="192"/>
      <c r="J46" s="162"/>
    </row>
    <row r="47" spans="1:10" ht="15" customHeight="1">
      <c r="A47" s="163"/>
      <c r="B47" s="29"/>
      <c r="C47" s="188"/>
      <c r="D47" s="178"/>
      <c r="E47" s="177"/>
      <c r="F47" s="177"/>
      <c r="G47" s="177"/>
      <c r="H47" s="177"/>
      <c r="I47" s="177"/>
      <c r="J47" s="162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8">
    <mergeCell ref="A10:B10"/>
    <mergeCell ref="A44:B44"/>
    <mergeCell ref="A45:B45"/>
    <mergeCell ref="A28:B28"/>
    <mergeCell ref="A41:B41"/>
    <mergeCell ref="A42:B42"/>
    <mergeCell ref="A17:B17"/>
    <mergeCell ref="A35:B35"/>
    <mergeCell ref="A1:I1"/>
    <mergeCell ref="A43:B43"/>
    <mergeCell ref="A3:I3"/>
    <mergeCell ref="A4:I4"/>
    <mergeCell ref="A11:B11"/>
    <mergeCell ref="A9:B9"/>
    <mergeCell ref="A8:B8"/>
    <mergeCell ref="A12:B12"/>
    <mergeCell ref="A20:B20"/>
    <mergeCell ref="A6:C6"/>
  </mergeCells>
  <printOptions/>
  <pageMargins left="0.5905511811023623" right="0.41" top="0.5" bottom="0.5905511811023623" header="0.5118110236220472" footer="0.3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35" sqref="C35"/>
    </sheetView>
  </sheetViews>
  <sheetFormatPr defaultColWidth="10.7109375" defaultRowHeight="12.75"/>
  <cols>
    <col min="1" max="1" width="32.7109375" style="189" customWidth="1"/>
    <col min="2" max="2" width="0.85546875" style="163" customWidth="1"/>
    <col min="3" max="3" width="10.7109375" style="163" customWidth="1"/>
    <col min="4" max="5" width="14.7109375" style="163" customWidth="1"/>
    <col min="6" max="6" width="10.7109375" style="163" customWidth="1"/>
    <col min="7" max="16384" width="10.7109375" style="163" customWidth="1"/>
  </cols>
  <sheetData>
    <row r="1" spans="1:6" ht="12.75">
      <c r="A1" s="386">
        <v>28</v>
      </c>
      <c r="B1" s="386"/>
      <c r="C1" s="386"/>
      <c r="D1" s="386"/>
      <c r="E1" s="386"/>
      <c r="F1" s="386"/>
    </row>
    <row r="2" spans="1:6" ht="12.75">
      <c r="A2" s="164"/>
      <c r="B2" s="165"/>
      <c r="C2" s="165"/>
      <c r="D2" s="165"/>
      <c r="E2" s="165"/>
      <c r="F2" s="165"/>
    </row>
    <row r="3" spans="1:6" ht="15" customHeight="1">
      <c r="A3" s="389" t="s">
        <v>176</v>
      </c>
      <c r="B3" s="389"/>
      <c r="C3" s="389"/>
      <c r="D3" s="389"/>
      <c r="E3" s="389"/>
      <c r="F3" s="389"/>
    </row>
    <row r="4" spans="1:6" ht="15" customHeight="1">
      <c r="A4" s="386" t="s">
        <v>229</v>
      </c>
      <c r="B4" s="386"/>
      <c r="C4" s="386"/>
      <c r="D4" s="386"/>
      <c r="E4" s="386"/>
      <c r="F4" s="386"/>
    </row>
    <row r="5" spans="1:6" ht="15" customHeight="1">
      <c r="A5" s="386" t="s">
        <v>230</v>
      </c>
      <c r="B5" s="386"/>
      <c r="C5" s="386"/>
      <c r="D5" s="386"/>
      <c r="E5" s="386"/>
      <c r="F5" s="386"/>
    </row>
    <row r="6" spans="1:6" ht="12.75" customHeight="1">
      <c r="A6" s="386" t="s">
        <v>231</v>
      </c>
      <c r="B6" s="386"/>
      <c r="C6" s="386"/>
      <c r="D6" s="386"/>
      <c r="E6" s="386"/>
      <c r="F6" s="386"/>
    </row>
    <row r="7" spans="1:6" ht="9" customHeight="1">
      <c r="A7" s="165"/>
      <c r="B7" s="165"/>
      <c r="C7" s="165"/>
      <c r="D7" s="165"/>
      <c r="E7" s="165"/>
      <c r="F7" s="165"/>
    </row>
    <row r="8" spans="1:6" ht="96" customHeight="1">
      <c r="A8" s="119" t="s">
        <v>29</v>
      </c>
      <c r="B8" s="120"/>
      <c r="C8" s="168" t="s">
        <v>200</v>
      </c>
      <c r="D8" s="168" t="s">
        <v>232</v>
      </c>
      <c r="E8" s="168" t="s">
        <v>233</v>
      </c>
      <c r="F8" s="169" t="s">
        <v>204</v>
      </c>
    </row>
    <row r="9" spans="1:6" ht="18" customHeight="1">
      <c r="A9" s="193" t="s">
        <v>78</v>
      </c>
      <c r="B9" s="165"/>
      <c r="C9" s="186"/>
      <c r="D9" s="186"/>
      <c r="E9" s="186"/>
      <c r="F9" s="187"/>
    </row>
    <row r="10" spans="1:6" ht="13.5" customHeight="1">
      <c r="A10" s="70" t="s">
        <v>79</v>
      </c>
      <c r="B10" s="165"/>
      <c r="C10" s="194">
        <v>2761</v>
      </c>
      <c r="D10" s="195">
        <v>641</v>
      </c>
      <c r="E10" s="195">
        <v>703</v>
      </c>
      <c r="F10" s="196">
        <v>8</v>
      </c>
    </row>
    <row r="11" spans="1:6" ht="18" customHeight="1">
      <c r="A11" s="73" t="s">
        <v>70</v>
      </c>
      <c r="B11" s="165"/>
      <c r="C11" s="197">
        <v>248</v>
      </c>
      <c r="D11" s="155">
        <v>543</v>
      </c>
      <c r="E11" s="155">
        <v>336</v>
      </c>
      <c r="F11" s="173">
        <v>1</v>
      </c>
    </row>
    <row r="12" spans="1:6" ht="18" customHeight="1">
      <c r="A12" s="73" t="s">
        <v>9</v>
      </c>
      <c r="B12" s="165"/>
      <c r="C12" s="197">
        <v>293</v>
      </c>
      <c r="D12" s="155">
        <v>90</v>
      </c>
      <c r="E12" s="155">
        <v>173</v>
      </c>
      <c r="F12" s="173">
        <v>0</v>
      </c>
    </row>
    <row r="13" spans="1:6" ht="18" customHeight="1">
      <c r="A13" s="73" t="s">
        <v>71</v>
      </c>
      <c r="B13" s="165"/>
      <c r="C13" s="197">
        <v>588</v>
      </c>
      <c r="D13" s="155">
        <v>8</v>
      </c>
      <c r="E13" s="155">
        <v>108</v>
      </c>
      <c r="F13" s="173">
        <v>2</v>
      </c>
    </row>
    <row r="14" spans="1:6" ht="18" customHeight="1">
      <c r="A14" s="73" t="s">
        <v>72</v>
      </c>
      <c r="B14" s="165"/>
      <c r="C14" s="197">
        <v>467</v>
      </c>
      <c r="D14" s="155">
        <v>0</v>
      </c>
      <c r="E14" s="155">
        <v>45</v>
      </c>
      <c r="F14" s="173">
        <v>3</v>
      </c>
    </row>
    <row r="15" spans="1:6" ht="18" customHeight="1">
      <c r="A15" s="73" t="s">
        <v>73</v>
      </c>
      <c r="B15" s="165"/>
      <c r="C15" s="197">
        <v>406</v>
      </c>
      <c r="D15" s="155">
        <v>0</v>
      </c>
      <c r="E15" s="155">
        <v>10</v>
      </c>
      <c r="F15" s="173">
        <v>1</v>
      </c>
    </row>
    <row r="16" spans="1:6" ht="18" customHeight="1">
      <c r="A16" s="73" t="s">
        <v>74</v>
      </c>
      <c r="B16" s="165"/>
      <c r="C16" s="197">
        <v>417</v>
      </c>
      <c r="D16" s="155">
        <v>0</v>
      </c>
      <c r="E16" s="155">
        <v>19</v>
      </c>
      <c r="F16" s="173">
        <v>1</v>
      </c>
    </row>
    <row r="17" spans="1:6" ht="18" customHeight="1">
      <c r="A17" s="73" t="s">
        <v>75</v>
      </c>
      <c r="B17" s="165"/>
      <c r="C17" s="197">
        <v>202</v>
      </c>
      <c r="D17" s="155">
        <v>0</v>
      </c>
      <c r="E17" s="155">
        <v>9</v>
      </c>
      <c r="F17" s="173">
        <v>0</v>
      </c>
    </row>
    <row r="18" spans="1:6" ht="18" customHeight="1">
      <c r="A18" s="73" t="s">
        <v>234</v>
      </c>
      <c r="B18" s="165"/>
      <c r="C18" s="197">
        <v>92</v>
      </c>
      <c r="D18" s="155">
        <v>0</v>
      </c>
      <c r="E18" s="155">
        <v>3</v>
      </c>
      <c r="F18" s="173">
        <v>0</v>
      </c>
    </row>
    <row r="19" spans="1:6" ht="18" customHeight="1">
      <c r="A19" s="73" t="s">
        <v>235</v>
      </c>
      <c r="B19" s="165"/>
      <c r="C19" s="197">
        <v>48</v>
      </c>
      <c r="D19" s="155">
        <v>0</v>
      </c>
      <c r="E19" s="155">
        <v>0</v>
      </c>
      <c r="F19" s="198" t="s">
        <v>27</v>
      </c>
    </row>
    <row r="20" spans="1:6" ht="18" customHeight="1">
      <c r="A20" s="134" t="s">
        <v>10</v>
      </c>
      <c r="B20" s="165"/>
      <c r="C20" s="197"/>
      <c r="D20" s="186"/>
      <c r="E20" s="155"/>
      <c r="F20" s="187"/>
    </row>
    <row r="21" spans="1:6" ht="12.75" customHeight="1">
      <c r="A21" s="73" t="s">
        <v>15</v>
      </c>
      <c r="B21" s="165"/>
      <c r="C21" s="199" t="s">
        <v>34</v>
      </c>
      <c r="D21" s="200" t="s">
        <v>192</v>
      </c>
      <c r="E21" s="201" t="s">
        <v>194</v>
      </c>
      <c r="F21" s="202" t="s">
        <v>197</v>
      </c>
    </row>
    <row r="22" spans="1:6" ht="12.75" customHeight="1">
      <c r="A22" s="73"/>
      <c r="B22" s="165"/>
      <c r="C22" s="203"/>
      <c r="D22" s="204"/>
      <c r="E22" s="205"/>
      <c r="F22" s="206"/>
    </row>
    <row r="23" spans="1:6" ht="18" customHeight="1">
      <c r="A23" s="193" t="s">
        <v>236</v>
      </c>
      <c r="B23" s="165"/>
      <c r="C23" s="186"/>
      <c r="D23" s="186"/>
      <c r="E23" s="155"/>
      <c r="F23" s="187"/>
    </row>
    <row r="24" spans="1:6" ht="13.5" customHeight="1">
      <c r="A24" s="70" t="s">
        <v>237</v>
      </c>
      <c r="B24" s="165"/>
      <c r="C24" s="194">
        <v>633</v>
      </c>
      <c r="D24" s="195">
        <v>512</v>
      </c>
      <c r="E24" s="195">
        <v>608</v>
      </c>
      <c r="F24" s="196">
        <v>1</v>
      </c>
    </row>
    <row r="25" spans="1:6" ht="18" customHeight="1">
      <c r="A25" s="73" t="s">
        <v>238</v>
      </c>
      <c r="B25" s="165"/>
      <c r="C25" s="197">
        <v>59</v>
      </c>
      <c r="D25" s="155">
        <v>507</v>
      </c>
      <c r="E25" s="155">
        <v>436</v>
      </c>
      <c r="F25" s="173">
        <v>0</v>
      </c>
    </row>
    <row r="26" spans="1:6" ht="18" customHeight="1">
      <c r="A26" s="73" t="s">
        <v>71</v>
      </c>
      <c r="B26" s="165"/>
      <c r="C26" s="197">
        <v>115</v>
      </c>
      <c r="D26" s="155">
        <v>5</v>
      </c>
      <c r="E26" s="155">
        <v>97</v>
      </c>
      <c r="F26" s="173">
        <v>0</v>
      </c>
    </row>
    <row r="27" spans="1:6" ht="18" customHeight="1">
      <c r="A27" s="73" t="s">
        <v>72</v>
      </c>
      <c r="B27" s="165"/>
      <c r="C27" s="197">
        <v>124</v>
      </c>
      <c r="D27" s="155">
        <v>0</v>
      </c>
      <c r="E27" s="155">
        <v>40</v>
      </c>
      <c r="F27" s="173">
        <v>1</v>
      </c>
    </row>
    <row r="28" spans="1:6" ht="18" customHeight="1">
      <c r="A28" s="73" t="s">
        <v>73</v>
      </c>
      <c r="B28" s="165"/>
      <c r="C28" s="197">
        <v>110</v>
      </c>
      <c r="D28" s="155">
        <v>0</v>
      </c>
      <c r="E28" s="155">
        <v>8</v>
      </c>
      <c r="F28" s="173">
        <v>0</v>
      </c>
    </row>
    <row r="29" spans="1:6" ht="18" customHeight="1">
      <c r="A29" s="73" t="s">
        <v>74</v>
      </c>
      <c r="B29" s="165"/>
      <c r="C29" s="197">
        <v>115</v>
      </c>
      <c r="D29" s="155">
        <v>0</v>
      </c>
      <c r="E29" s="155">
        <v>16</v>
      </c>
      <c r="F29" s="173">
        <v>0</v>
      </c>
    </row>
    <row r="30" spans="1:6" ht="18" customHeight="1">
      <c r="A30" s="73" t="s">
        <v>75</v>
      </c>
      <c r="B30" s="165"/>
      <c r="C30" s="197">
        <v>62</v>
      </c>
      <c r="D30" s="155">
        <v>0</v>
      </c>
      <c r="E30" s="155">
        <v>8</v>
      </c>
      <c r="F30" s="173">
        <v>0</v>
      </c>
    </row>
    <row r="31" spans="1:6" ht="18" customHeight="1">
      <c r="A31" s="73" t="s">
        <v>234</v>
      </c>
      <c r="B31" s="165"/>
      <c r="C31" s="197">
        <v>33</v>
      </c>
      <c r="D31" s="155">
        <v>0</v>
      </c>
      <c r="E31" s="155">
        <v>3</v>
      </c>
      <c r="F31" s="173">
        <v>0</v>
      </c>
    </row>
    <row r="32" spans="1:6" ht="18" customHeight="1">
      <c r="A32" s="73" t="s">
        <v>235</v>
      </c>
      <c r="B32" s="165"/>
      <c r="C32" s="197">
        <v>15</v>
      </c>
      <c r="D32" s="155">
        <v>0</v>
      </c>
      <c r="E32" s="155">
        <v>0</v>
      </c>
      <c r="F32" s="198" t="s">
        <v>27</v>
      </c>
    </row>
    <row r="33" spans="1:6" ht="18" customHeight="1">
      <c r="A33" s="134" t="s">
        <v>10</v>
      </c>
      <c r="B33" s="165"/>
      <c r="C33" s="197"/>
      <c r="D33" s="155"/>
      <c r="E33" s="155"/>
      <c r="F33" s="173"/>
    </row>
    <row r="34" spans="1:6" ht="12.75" customHeight="1">
      <c r="A34" s="73" t="s">
        <v>15</v>
      </c>
      <c r="B34" s="165"/>
      <c r="C34" s="199" t="s">
        <v>239</v>
      </c>
      <c r="D34" s="201" t="s">
        <v>173</v>
      </c>
      <c r="E34" s="201" t="s">
        <v>240</v>
      </c>
      <c r="F34" s="202" t="s">
        <v>241</v>
      </c>
    </row>
    <row r="35" ht="12.75">
      <c r="A35" s="129"/>
    </row>
  </sheetData>
  <mergeCells count="5">
    <mergeCell ref="A1:F1"/>
    <mergeCell ref="A3:F3"/>
    <mergeCell ref="A5:F5"/>
    <mergeCell ref="A6:F6"/>
    <mergeCell ref="A4:F4"/>
  </mergeCells>
  <printOptions horizontalCentered="1"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="120" zoomScaleNormal="120" workbookViewId="0" topLeftCell="A1">
      <selection activeCell="F13" sqref="F13"/>
    </sheetView>
  </sheetViews>
  <sheetFormatPr defaultColWidth="10.7109375" defaultRowHeight="12.75"/>
  <cols>
    <col min="1" max="1" width="32.7109375" style="189" customWidth="1"/>
    <col min="2" max="2" width="0.85546875" style="163" customWidth="1"/>
    <col min="3" max="3" width="14.7109375" style="163" customWidth="1"/>
    <col min="4" max="4" width="14.7109375" style="177" customWidth="1"/>
    <col min="5" max="16384" width="10.7109375" style="163" customWidth="1"/>
  </cols>
  <sheetData>
    <row r="1" spans="1:4" ht="12.75">
      <c r="A1" s="386">
        <v>29</v>
      </c>
      <c r="B1" s="386"/>
      <c r="C1" s="386"/>
      <c r="D1" s="386"/>
    </row>
    <row r="2" spans="1:4" ht="12.75">
      <c r="A2" s="164"/>
      <c r="B2" s="165"/>
      <c r="C2" s="165"/>
      <c r="D2" s="166"/>
    </row>
    <row r="3" spans="1:4" ht="15" customHeight="1">
      <c r="A3" s="389" t="s">
        <v>176</v>
      </c>
      <c r="B3" s="389"/>
      <c r="C3" s="389"/>
      <c r="D3" s="389"/>
    </row>
    <row r="4" spans="1:4" ht="15" customHeight="1">
      <c r="A4" s="386" t="s">
        <v>229</v>
      </c>
      <c r="B4" s="386"/>
      <c r="C4" s="386"/>
      <c r="D4" s="386"/>
    </row>
    <row r="5" spans="1:4" ht="15" customHeight="1">
      <c r="A5" s="386" t="s">
        <v>242</v>
      </c>
      <c r="B5" s="386"/>
      <c r="C5" s="386"/>
      <c r="D5" s="386"/>
    </row>
    <row r="6" spans="1:4" ht="9" customHeight="1">
      <c r="A6" s="165"/>
      <c r="B6" s="165"/>
      <c r="C6" s="165"/>
      <c r="D6" s="166"/>
    </row>
    <row r="7" spans="1:4" ht="90" customHeight="1">
      <c r="A7" s="119" t="s">
        <v>29</v>
      </c>
      <c r="B7" s="120"/>
      <c r="C7" s="168" t="s">
        <v>243</v>
      </c>
      <c r="D7" s="169" t="s">
        <v>244</v>
      </c>
    </row>
    <row r="8" spans="1:4" ht="18" customHeight="1">
      <c r="A8" s="193" t="s">
        <v>78</v>
      </c>
      <c r="B8" s="165"/>
      <c r="C8" s="186"/>
      <c r="D8" s="187"/>
    </row>
    <row r="9" spans="1:4" ht="13.5" customHeight="1">
      <c r="A9" s="70" t="s">
        <v>79</v>
      </c>
      <c r="B9" s="165"/>
      <c r="C9" s="197">
        <v>126</v>
      </c>
      <c r="D9" s="206">
        <v>8</v>
      </c>
    </row>
    <row r="10" spans="1:4" ht="18" customHeight="1">
      <c r="A10" s="73" t="s">
        <v>245</v>
      </c>
      <c r="B10" s="165"/>
      <c r="C10" s="197">
        <v>47</v>
      </c>
      <c r="D10" s="206">
        <v>4</v>
      </c>
    </row>
    <row r="11" spans="1:4" ht="18" customHeight="1">
      <c r="A11" s="73" t="s">
        <v>246</v>
      </c>
      <c r="B11" s="165"/>
      <c r="C11" s="197">
        <v>36</v>
      </c>
      <c r="D11" s="206">
        <v>3</v>
      </c>
    </row>
    <row r="12" spans="1:4" ht="18" customHeight="1">
      <c r="A12" s="73" t="s">
        <v>247</v>
      </c>
      <c r="B12" s="165"/>
      <c r="C12" s="197">
        <v>16</v>
      </c>
      <c r="D12" s="206">
        <v>0</v>
      </c>
    </row>
    <row r="13" spans="1:4" ht="18" customHeight="1">
      <c r="A13" s="73" t="s">
        <v>9</v>
      </c>
      <c r="B13" s="165"/>
      <c r="C13" s="197">
        <v>15</v>
      </c>
      <c r="D13" s="206">
        <v>1</v>
      </c>
    </row>
    <row r="14" spans="1:4" ht="18" customHeight="1">
      <c r="A14" s="73" t="s">
        <v>71</v>
      </c>
      <c r="B14" s="165"/>
      <c r="C14" s="197">
        <v>10</v>
      </c>
      <c r="D14" s="206">
        <v>0</v>
      </c>
    </row>
    <row r="15" spans="1:4" ht="18" customHeight="1">
      <c r="A15" s="73" t="s">
        <v>160</v>
      </c>
      <c r="B15" s="165"/>
      <c r="C15" s="197">
        <v>2</v>
      </c>
      <c r="D15" s="206">
        <v>0</v>
      </c>
    </row>
    <row r="16" spans="1:4" ht="18" customHeight="1">
      <c r="A16" s="134" t="s">
        <v>10</v>
      </c>
      <c r="B16" s="165"/>
      <c r="C16" s="197"/>
      <c r="D16" s="207"/>
    </row>
    <row r="17" spans="1:4" ht="12.75" customHeight="1">
      <c r="A17" s="73" t="s">
        <v>15</v>
      </c>
      <c r="B17" s="165"/>
      <c r="C17" s="199" t="s">
        <v>190</v>
      </c>
      <c r="D17" s="208" t="s">
        <v>172</v>
      </c>
    </row>
    <row r="18" spans="1:4" ht="12.75" customHeight="1">
      <c r="A18" s="73"/>
      <c r="B18" s="165"/>
      <c r="C18" s="203"/>
      <c r="D18" s="207"/>
    </row>
    <row r="19" spans="1:4" ht="18" customHeight="1">
      <c r="A19" s="193" t="s">
        <v>236</v>
      </c>
      <c r="B19" s="165"/>
      <c r="C19" s="197"/>
      <c r="D19" s="207"/>
    </row>
    <row r="20" spans="1:4" ht="13.5" customHeight="1">
      <c r="A20" s="70" t="s">
        <v>237</v>
      </c>
      <c r="B20" s="165"/>
      <c r="C20" s="197">
        <v>91</v>
      </c>
      <c r="D20" s="206">
        <v>4</v>
      </c>
    </row>
    <row r="21" spans="1:4" ht="18" customHeight="1">
      <c r="A21" s="73" t="s">
        <v>245</v>
      </c>
      <c r="B21" s="165"/>
      <c r="C21" s="197">
        <v>32</v>
      </c>
      <c r="D21" s="206">
        <v>1</v>
      </c>
    </row>
    <row r="22" spans="1:4" ht="18" customHeight="1">
      <c r="A22" s="73" t="s">
        <v>246</v>
      </c>
      <c r="B22" s="165"/>
      <c r="C22" s="197">
        <v>26</v>
      </c>
      <c r="D22" s="206">
        <v>2</v>
      </c>
    </row>
    <row r="23" spans="1:4" ht="18" customHeight="1">
      <c r="A23" s="73" t="s">
        <v>247</v>
      </c>
      <c r="B23" s="165"/>
      <c r="C23" s="197">
        <v>11</v>
      </c>
      <c r="D23" s="206">
        <v>0</v>
      </c>
    </row>
    <row r="24" spans="1:4" ht="18" customHeight="1">
      <c r="A24" s="73" t="s">
        <v>9</v>
      </c>
      <c r="B24" s="165"/>
      <c r="C24" s="197">
        <v>11</v>
      </c>
      <c r="D24" s="206">
        <v>1</v>
      </c>
    </row>
    <row r="25" spans="1:4" ht="18" customHeight="1">
      <c r="A25" s="73" t="s">
        <v>71</v>
      </c>
      <c r="B25" s="165"/>
      <c r="C25" s="197">
        <v>9</v>
      </c>
      <c r="D25" s="206">
        <v>0</v>
      </c>
    </row>
    <row r="26" spans="1:4" ht="18" customHeight="1">
      <c r="A26" s="73" t="s">
        <v>160</v>
      </c>
      <c r="B26" s="165"/>
      <c r="C26" s="197">
        <v>2</v>
      </c>
      <c r="D26" s="206">
        <v>0</v>
      </c>
    </row>
    <row r="27" spans="1:4" ht="18" customHeight="1">
      <c r="A27" s="134" t="s">
        <v>10</v>
      </c>
      <c r="B27" s="165"/>
      <c r="C27" s="197"/>
      <c r="D27" s="207"/>
    </row>
    <row r="28" spans="1:4" ht="12.75" customHeight="1">
      <c r="A28" s="73" t="s">
        <v>15</v>
      </c>
      <c r="B28" s="165"/>
      <c r="C28" s="199" t="s">
        <v>248</v>
      </c>
      <c r="D28" s="208" t="s">
        <v>249</v>
      </c>
    </row>
    <row r="29" ht="12.75">
      <c r="A29" s="129"/>
    </row>
  </sheetData>
  <mergeCells count="4">
    <mergeCell ref="A1:D1"/>
    <mergeCell ref="A3:D3"/>
    <mergeCell ref="A5:D5"/>
    <mergeCell ref="A4:D4"/>
  </mergeCells>
  <printOptions horizontalCentered="1"/>
  <pageMargins left="0.5905511811023623" right="0.5511811023622047" top="0.5118110236220472" bottom="0.5905511811023623" header="0.708661417322834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zoomScaleSheetLayoutView="120" workbookViewId="0" topLeftCell="A1">
      <selection activeCell="M5" sqref="M5"/>
    </sheetView>
  </sheetViews>
  <sheetFormatPr defaultColWidth="10.7109375" defaultRowHeight="12.75"/>
  <cols>
    <col min="1" max="1" width="3.57421875" style="313" customWidth="1"/>
    <col min="2" max="2" width="3.7109375" style="313" customWidth="1"/>
    <col min="3" max="3" width="27.140625" style="313" customWidth="1"/>
    <col min="4" max="4" width="0.85546875" style="274" customWidth="1"/>
    <col min="5" max="12" width="7.140625" style="274" customWidth="1"/>
    <col min="13" max="13" width="8.7109375" style="274" customWidth="1"/>
    <col min="14" max="16384" width="10.7109375" style="274" customWidth="1"/>
  </cols>
  <sheetData>
    <row r="1" spans="1:12" ht="12.75">
      <c r="A1" s="364">
        <v>12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2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5" customHeight="1">
      <c r="A3" s="367" t="s">
        <v>283</v>
      </c>
      <c r="B3" s="367"/>
      <c r="C3" s="367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5" customHeight="1">
      <c r="A4" s="368" t="s">
        <v>284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15" customHeight="1">
      <c r="A5" s="364" t="s">
        <v>285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9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3"/>
      <c r="L6" s="276"/>
    </row>
    <row r="7" spans="1:13" ht="33" customHeight="1">
      <c r="A7" s="277" t="s">
        <v>286</v>
      </c>
      <c r="B7" s="366" t="s">
        <v>287</v>
      </c>
      <c r="C7" s="366"/>
      <c r="D7" s="281"/>
      <c r="E7" s="282">
        <v>2003</v>
      </c>
      <c r="F7" s="282">
        <v>2004</v>
      </c>
      <c r="G7" s="282">
        <v>2005</v>
      </c>
      <c r="H7" s="282">
        <v>2006</v>
      </c>
      <c r="I7" s="282">
        <v>2007</v>
      </c>
      <c r="J7" s="282">
        <v>2008</v>
      </c>
      <c r="K7" s="283">
        <v>2009</v>
      </c>
      <c r="L7" s="283">
        <v>2010</v>
      </c>
      <c r="M7" s="284"/>
    </row>
    <row r="8" spans="1:13" ht="12.75">
      <c r="A8" s="285"/>
      <c r="B8" s="285"/>
      <c r="C8" s="285"/>
      <c r="D8" s="286"/>
      <c r="E8" s="287"/>
      <c r="F8" s="288"/>
      <c r="G8" s="289"/>
      <c r="H8" s="287"/>
      <c r="I8" s="287"/>
      <c r="J8" s="287"/>
      <c r="K8" s="290"/>
      <c r="L8" s="290"/>
      <c r="M8" s="291"/>
    </row>
    <row r="9" spans="1:13" ht="18" customHeight="1">
      <c r="A9" s="53" t="s">
        <v>7</v>
      </c>
      <c r="B9" s="53"/>
      <c r="C9" s="53"/>
      <c r="D9" s="276"/>
      <c r="E9" s="292">
        <v>41150</v>
      </c>
      <c r="F9" s="292">
        <v>42677</v>
      </c>
      <c r="G9" s="292">
        <v>41298</v>
      </c>
      <c r="H9" s="292">
        <v>40849</v>
      </c>
      <c r="I9" s="292">
        <v>41783</v>
      </c>
      <c r="J9" s="293" t="s">
        <v>288</v>
      </c>
      <c r="K9" s="294">
        <v>39946</v>
      </c>
      <c r="L9" s="294">
        <v>42689</v>
      </c>
      <c r="M9" s="295"/>
    </row>
    <row r="10" spans="1:13" ht="18" customHeight="1">
      <c r="A10" s="296" t="s">
        <v>289</v>
      </c>
      <c r="B10" s="365" t="s">
        <v>290</v>
      </c>
      <c r="C10" s="365"/>
      <c r="D10" s="61"/>
      <c r="E10" s="297">
        <v>3711</v>
      </c>
      <c r="F10" s="297">
        <v>3578</v>
      </c>
      <c r="G10" s="297">
        <v>4385</v>
      </c>
      <c r="H10" s="297">
        <v>4350</v>
      </c>
      <c r="I10" s="297">
        <v>3957</v>
      </c>
      <c r="J10" s="298" t="s">
        <v>288</v>
      </c>
      <c r="K10" s="299">
        <v>3447</v>
      </c>
      <c r="L10" s="299">
        <v>3745</v>
      </c>
      <c r="M10" s="295"/>
    </row>
    <row r="11" spans="1:13" ht="18" customHeight="1">
      <c r="A11" s="296" t="s">
        <v>291</v>
      </c>
      <c r="B11" s="365" t="s">
        <v>292</v>
      </c>
      <c r="C11" s="365"/>
      <c r="D11" s="61"/>
      <c r="E11" s="297">
        <v>3381</v>
      </c>
      <c r="F11" s="297">
        <v>3438</v>
      </c>
      <c r="G11" s="297">
        <v>1842</v>
      </c>
      <c r="H11" s="297">
        <v>1601</v>
      </c>
      <c r="I11" s="297">
        <v>1944</v>
      </c>
      <c r="J11" s="298" t="s">
        <v>288</v>
      </c>
      <c r="K11" s="299">
        <v>1334</v>
      </c>
      <c r="L11" s="299">
        <v>1250</v>
      </c>
      <c r="M11" s="295"/>
    </row>
    <row r="12" spans="1:13" ht="18" customHeight="1">
      <c r="A12" s="296" t="s">
        <v>293</v>
      </c>
      <c r="B12" s="365" t="s">
        <v>294</v>
      </c>
      <c r="C12" s="365"/>
      <c r="D12" s="61"/>
      <c r="E12" s="297">
        <v>1049</v>
      </c>
      <c r="F12" s="297">
        <v>991</v>
      </c>
      <c r="G12" s="297">
        <v>849</v>
      </c>
      <c r="H12" s="297">
        <v>912</v>
      </c>
      <c r="I12" s="297">
        <v>980</v>
      </c>
      <c r="J12" s="298" t="s">
        <v>288</v>
      </c>
      <c r="K12" s="299">
        <v>1053</v>
      </c>
      <c r="L12" s="299">
        <v>1249</v>
      </c>
      <c r="M12" s="295"/>
    </row>
    <row r="13" spans="1:13" ht="18" customHeight="1">
      <c r="A13" s="296" t="s">
        <v>295</v>
      </c>
      <c r="B13" s="365" t="s">
        <v>296</v>
      </c>
      <c r="C13" s="365"/>
      <c r="D13" s="61"/>
      <c r="E13" s="297">
        <v>3989</v>
      </c>
      <c r="F13" s="297">
        <v>3742</v>
      </c>
      <c r="G13" s="297">
        <v>3388</v>
      </c>
      <c r="H13" s="297">
        <v>3329</v>
      </c>
      <c r="I13" s="297">
        <v>3740</v>
      </c>
      <c r="J13" s="298" t="s">
        <v>288</v>
      </c>
      <c r="K13" s="299">
        <v>3218</v>
      </c>
      <c r="L13" s="299">
        <v>3304</v>
      </c>
      <c r="M13" s="295"/>
    </row>
    <row r="14" spans="1:13" ht="18" customHeight="1">
      <c r="A14" s="296" t="s">
        <v>297</v>
      </c>
      <c r="B14" s="365" t="s">
        <v>298</v>
      </c>
      <c r="C14" s="365"/>
      <c r="D14" s="61"/>
      <c r="E14" s="297">
        <v>13190</v>
      </c>
      <c r="F14" s="297">
        <v>14363</v>
      </c>
      <c r="G14" s="297">
        <v>13195</v>
      </c>
      <c r="H14" s="297">
        <v>12366</v>
      </c>
      <c r="I14" s="297">
        <v>11741</v>
      </c>
      <c r="J14" s="298" t="s">
        <v>288</v>
      </c>
      <c r="K14" s="299">
        <v>11410</v>
      </c>
      <c r="L14" s="299">
        <v>11739</v>
      </c>
      <c r="M14" s="295"/>
    </row>
    <row r="15" spans="1:13" ht="18" customHeight="1">
      <c r="A15" s="61"/>
      <c r="B15" s="300" t="s">
        <v>8</v>
      </c>
      <c r="C15" s="61" t="s">
        <v>299</v>
      </c>
      <c r="D15" s="61"/>
      <c r="E15" s="297">
        <v>8837</v>
      </c>
      <c r="F15" s="297">
        <v>8646</v>
      </c>
      <c r="G15" s="298" t="s">
        <v>288</v>
      </c>
      <c r="H15" s="298" t="s">
        <v>288</v>
      </c>
      <c r="I15" s="298" t="s">
        <v>288</v>
      </c>
      <c r="J15" s="298" t="s">
        <v>288</v>
      </c>
      <c r="K15" s="298" t="s">
        <v>288</v>
      </c>
      <c r="L15" s="298" t="s">
        <v>288</v>
      </c>
      <c r="M15" s="301"/>
    </row>
    <row r="16" spans="1:13" ht="18" customHeight="1">
      <c r="A16" s="61"/>
      <c r="B16" s="61"/>
      <c r="C16" s="61" t="s">
        <v>300</v>
      </c>
      <c r="D16" s="61"/>
      <c r="E16" s="297">
        <v>4353</v>
      </c>
      <c r="F16" s="297">
        <v>5717</v>
      </c>
      <c r="G16" s="298" t="s">
        <v>288</v>
      </c>
      <c r="H16" s="298" t="s">
        <v>288</v>
      </c>
      <c r="I16" s="298" t="s">
        <v>288</v>
      </c>
      <c r="J16" s="298" t="s">
        <v>288</v>
      </c>
      <c r="K16" s="298" t="s">
        <v>288</v>
      </c>
      <c r="L16" s="298" t="s">
        <v>288</v>
      </c>
      <c r="M16" s="301"/>
    </row>
    <row r="17" spans="1:13" ht="18" customHeight="1">
      <c r="A17" s="302"/>
      <c r="B17" s="365" t="s">
        <v>301</v>
      </c>
      <c r="C17" s="365"/>
      <c r="D17" s="61"/>
      <c r="E17" s="297">
        <v>335</v>
      </c>
      <c r="F17" s="297">
        <v>321</v>
      </c>
      <c r="G17" s="297">
        <v>415</v>
      </c>
      <c r="H17" s="297">
        <v>414</v>
      </c>
      <c r="I17" s="297">
        <v>808</v>
      </c>
      <c r="J17" s="298" t="s">
        <v>288</v>
      </c>
      <c r="K17" s="298" t="s">
        <v>288</v>
      </c>
      <c r="L17" s="298" t="s">
        <v>288</v>
      </c>
      <c r="M17" s="301"/>
    </row>
    <row r="18" spans="1:13" ht="18" customHeight="1">
      <c r="A18" s="302"/>
      <c r="B18" s="365" t="s">
        <v>302</v>
      </c>
      <c r="C18" s="365"/>
      <c r="D18" s="61"/>
      <c r="E18" s="297">
        <v>462</v>
      </c>
      <c r="F18" s="297">
        <v>425</v>
      </c>
      <c r="G18" s="297">
        <v>366</v>
      </c>
      <c r="H18" s="297">
        <v>276</v>
      </c>
      <c r="I18" s="297">
        <v>332</v>
      </c>
      <c r="J18" s="298" t="s">
        <v>288</v>
      </c>
      <c r="K18" s="298" t="s">
        <v>288</v>
      </c>
      <c r="L18" s="298" t="s">
        <v>288</v>
      </c>
      <c r="M18" s="301"/>
    </row>
    <row r="19" spans="1:13" ht="18" customHeight="1">
      <c r="A19" s="296" t="s">
        <v>303</v>
      </c>
      <c r="B19" s="276" t="s">
        <v>304</v>
      </c>
      <c r="C19" s="276"/>
      <c r="D19" s="61"/>
      <c r="E19" s="297"/>
      <c r="F19" s="297"/>
      <c r="G19" s="297"/>
      <c r="H19" s="297"/>
      <c r="I19" s="297"/>
      <c r="J19" s="298"/>
      <c r="K19" s="303"/>
      <c r="L19" s="303"/>
      <c r="M19" s="304"/>
    </row>
    <row r="20" spans="1:12" ht="12.75" customHeight="1">
      <c r="A20" s="276"/>
      <c r="B20" s="365" t="s">
        <v>164</v>
      </c>
      <c r="C20" s="365"/>
      <c r="D20" s="61"/>
      <c r="E20" s="298" t="s">
        <v>288</v>
      </c>
      <c r="F20" s="298" t="s">
        <v>288</v>
      </c>
      <c r="G20" s="298" t="s">
        <v>288</v>
      </c>
      <c r="H20" s="298" t="s">
        <v>288</v>
      </c>
      <c r="I20" s="298" t="s">
        <v>288</v>
      </c>
      <c r="J20" s="298" t="s">
        <v>288</v>
      </c>
      <c r="K20" s="299">
        <v>6</v>
      </c>
      <c r="L20" s="299">
        <v>12</v>
      </c>
    </row>
    <row r="21" spans="1:12" ht="18" customHeight="1">
      <c r="A21" s="296" t="s">
        <v>305</v>
      </c>
      <c r="B21" s="276" t="s">
        <v>306</v>
      </c>
      <c r="C21" s="61"/>
      <c r="D21" s="61"/>
      <c r="E21" s="297"/>
      <c r="F21" s="297"/>
      <c r="G21" s="297"/>
      <c r="H21" s="297"/>
      <c r="I21" s="297"/>
      <c r="J21" s="298"/>
      <c r="K21" s="299"/>
      <c r="L21" s="299"/>
    </row>
    <row r="22" spans="1:12" ht="12.75" customHeight="1">
      <c r="A22" s="61"/>
      <c r="B22" s="365" t="s">
        <v>307</v>
      </c>
      <c r="C22" s="365"/>
      <c r="D22" s="61"/>
      <c r="E22" s="297">
        <v>5508</v>
      </c>
      <c r="F22" s="297">
        <v>6182</v>
      </c>
      <c r="G22" s="297">
        <v>6283</v>
      </c>
      <c r="H22" s="297">
        <v>5314</v>
      </c>
      <c r="I22" s="297">
        <v>4698</v>
      </c>
      <c r="J22" s="298" t="s">
        <v>288</v>
      </c>
      <c r="K22" s="299">
        <v>3797</v>
      </c>
      <c r="L22" s="299">
        <v>3953</v>
      </c>
    </row>
    <row r="23" spans="1:12" ht="18" customHeight="1">
      <c r="A23" s="296" t="s">
        <v>308</v>
      </c>
      <c r="B23" s="365" t="s">
        <v>309</v>
      </c>
      <c r="C23" s="365"/>
      <c r="D23" s="61"/>
      <c r="E23" s="298" t="s">
        <v>288</v>
      </c>
      <c r="F23" s="298" t="s">
        <v>288</v>
      </c>
      <c r="G23" s="297">
        <v>1265</v>
      </c>
      <c r="H23" s="297">
        <v>3627</v>
      </c>
      <c r="I23" s="297">
        <v>5024</v>
      </c>
      <c r="J23" s="298" t="s">
        <v>288</v>
      </c>
      <c r="K23" s="299">
        <v>7394</v>
      </c>
      <c r="L23" s="299">
        <v>8866</v>
      </c>
    </row>
    <row r="24" spans="1:12" ht="18" customHeight="1">
      <c r="A24" s="302"/>
      <c r="B24" s="276" t="s">
        <v>81</v>
      </c>
      <c r="C24" s="61"/>
      <c r="D24" s="61"/>
      <c r="E24" s="297"/>
      <c r="F24" s="297"/>
      <c r="G24" s="297"/>
      <c r="H24" s="297"/>
      <c r="I24" s="297"/>
      <c r="J24" s="298"/>
      <c r="K24" s="299"/>
      <c r="L24" s="299"/>
    </row>
    <row r="25" spans="1:12" ht="12.75" customHeight="1">
      <c r="A25" s="302"/>
      <c r="B25" s="276" t="s">
        <v>82</v>
      </c>
      <c r="C25" s="61"/>
      <c r="D25" s="61"/>
      <c r="E25" s="297"/>
      <c r="F25" s="297"/>
      <c r="G25" s="297"/>
      <c r="H25" s="297"/>
      <c r="I25" s="297"/>
      <c r="J25" s="298"/>
      <c r="K25" s="299"/>
      <c r="L25" s="299"/>
    </row>
    <row r="26" spans="1:12" ht="12.75" customHeight="1">
      <c r="A26" s="302"/>
      <c r="B26" s="365" t="s">
        <v>83</v>
      </c>
      <c r="C26" s="365"/>
      <c r="D26" s="61"/>
      <c r="E26" s="298" t="s">
        <v>288</v>
      </c>
      <c r="F26" s="298" t="s">
        <v>288</v>
      </c>
      <c r="G26" s="297">
        <v>438</v>
      </c>
      <c r="H26" s="297">
        <v>832</v>
      </c>
      <c r="I26" s="297">
        <v>740</v>
      </c>
      <c r="J26" s="298" t="s">
        <v>288</v>
      </c>
      <c r="K26" s="299">
        <v>950</v>
      </c>
      <c r="L26" s="299">
        <v>1092</v>
      </c>
    </row>
    <row r="27" spans="1:12" ht="18" customHeight="1">
      <c r="A27" s="296" t="s">
        <v>310</v>
      </c>
      <c r="B27" s="300" t="s">
        <v>8</v>
      </c>
      <c r="C27" s="276" t="s">
        <v>311</v>
      </c>
      <c r="D27" s="61"/>
      <c r="E27" s="297"/>
      <c r="F27" s="297"/>
      <c r="G27" s="297"/>
      <c r="H27" s="297"/>
      <c r="I27" s="297"/>
      <c r="J27" s="298"/>
      <c r="K27" s="299"/>
      <c r="L27" s="299"/>
    </row>
    <row r="28" spans="1:12" ht="12.75" customHeight="1">
      <c r="A28" s="302"/>
      <c r="B28" s="302"/>
      <c r="C28" s="276" t="s">
        <v>312</v>
      </c>
      <c r="D28" s="61"/>
      <c r="E28" s="297"/>
      <c r="F28" s="297"/>
      <c r="G28" s="297"/>
      <c r="H28" s="297"/>
      <c r="I28" s="297"/>
      <c r="J28" s="298"/>
      <c r="K28" s="299"/>
      <c r="L28" s="299"/>
    </row>
    <row r="29" spans="1:12" ht="12.75" customHeight="1">
      <c r="A29" s="305"/>
      <c r="B29" s="302"/>
      <c r="C29" s="61" t="s">
        <v>313</v>
      </c>
      <c r="D29" s="61"/>
      <c r="E29" s="298" t="s">
        <v>288</v>
      </c>
      <c r="F29" s="298" t="s">
        <v>288</v>
      </c>
      <c r="G29" s="297">
        <v>438</v>
      </c>
      <c r="H29" s="297">
        <v>832</v>
      </c>
      <c r="I29" s="297">
        <v>740</v>
      </c>
      <c r="J29" s="298" t="s">
        <v>288</v>
      </c>
      <c r="K29" s="299">
        <v>0</v>
      </c>
      <c r="L29" s="299">
        <v>0</v>
      </c>
    </row>
    <row r="30" spans="1:12" ht="18" customHeight="1">
      <c r="A30" s="306" t="s">
        <v>314</v>
      </c>
      <c r="B30" s="302"/>
      <c r="C30" s="61" t="s">
        <v>311</v>
      </c>
      <c r="D30" s="61"/>
      <c r="E30" s="298" t="s">
        <v>288</v>
      </c>
      <c r="F30" s="298" t="s">
        <v>288</v>
      </c>
      <c r="G30" s="298" t="s">
        <v>288</v>
      </c>
      <c r="H30" s="298" t="s">
        <v>288</v>
      </c>
      <c r="I30" s="298" t="s">
        <v>288</v>
      </c>
      <c r="J30" s="298" t="s">
        <v>288</v>
      </c>
      <c r="K30" s="299">
        <v>923</v>
      </c>
      <c r="L30" s="299">
        <v>1021</v>
      </c>
    </row>
    <row r="31" spans="1:12" ht="18" customHeight="1">
      <c r="A31" s="306" t="s">
        <v>315</v>
      </c>
      <c r="B31" s="302"/>
      <c r="C31" s="276" t="s">
        <v>316</v>
      </c>
      <c r="D31" s="61"/>
      <c r="E31" s="297"/>
      <c r="F31" s="297"/>
      <c r="G31" s="297"/>
      <c r="H31" s="297"/>
      <c r="I31" s="297"/>
      <c r="J31" s="298"/>
      <c r="K31" s="299"/>
      <c r="L31" s="299"/>
    </row>
    <row r="32" spans="1:12" ht="12.75" customHeight="1">
      <c r="A32" s="305"/>
      <c r="B32" s="302"/>
      <c r="C32" s="61" t="s">
        <v>87</v>
      </c>
      <c r="D32" s="61"/>
      <c r="E32" s="298" t="s">
        <v>288</v>
      </c>
      <c r="F32" s="298" t="s">
        <v>288</v>
      </c>
      <c r="G32" s="298" t="s">
        <v>288</v>
      </c>
      <c r="H32" s="298" t="s">
        <v>288</v>
      </c>
      <c r="I32" s="298" t="s">
        <v>288</v>
      </c>
      <c r="J32" s="298" t="s">
        <v>288</v>
      </c>
      <c r="K32" s="299">
        <v>27</v>
      </c>
      <c r="L32" s="299">
        <v>71</v>
      </c>
    </row>
    <row r="33" spans="1:12" ht="18" customHeight="1">
      <c r="A33" s="305"/>
      <c r="B33" s="276" t="s">
        <v>88</v>
      </c>
      <c r="C33" s="61"/>
      <c r="D33" s="61"/>
      <c r="E33" s="297"/>
      <c r="F33" s="297"/>
      <c r="G33" s="297"/>
      <c r="H33" s="297"/>
      <c r="I33" s="297"/>
      <c r="J33" s="298"/>
      <c r="K33" s="299"/>
      <c r="L33" s="299"/>
    </row>
    <row r="34" spans="1:12" ht="12.75" customHeight="1">
      <c r="A34" s="305"/>
      <c r="B34" s="365" t="s">
        <v>317</v>
      </c>
      <c r="C34" s="365"/>
      <c r="D34" s="61"/>
      <c r="E34" s="297">
        <v>559</v>
      </c>
      <c r="F34" s="297">
        <v>601</v>
      </c>
      <c r="G34" s="297">
        <v>586</v>
      </c>
      <c r="H34" s="297">
        <v>470</v>
      </c>
      <c r="I34" s="297">
        <v>475</v>
      </c>
      <c r="J34" s="298" t="s">
        <v>288</v>
      </c>
      <c r="K34" s="299">
        <v>353</v>
      </c>
      <c r="L34" s="299">
        <v>359</v>
      </c>
    </row>
    <row r="35" spans="1:12" ht="18" customHeight="1">
      <c r="A35" s="307">
        <v>100</v>
      </c>
      <c r="B35" s="300" t="s">
        <v>8</v>
      </c>
      <c r="C35" s="61" t="s">
        <v>318</v>
      </c>
      <c r="D35" s="61"/>
      <c r="E35" s="298" t="s">
        <v>288</v>
      </c>
      <c r="F35" s="298" t="s">
        <v>288</v>
      </c>
      <c r="G35" s="298" t="s">
        <v>288</v>
      </c>
      <c r="H35" s="298" t="s">
        <v>288</v>
      </c>
      <c r="I35" s="298" t="s">
        <v>288</v>
      </c>
      <c r="J35" s="298" t="s">
        <v>288</v>
      </c>
      <c r="K35" s="299">
        <v>0</v>
      </c>
      <c r="L35" s="299">
        <v>0</v>
      </c>
    </row>
    <row r="36" spans="1:12" ht="18" customHeight="1">
      <c r="A36" s="307">
        <v>101</v>
      </c>
      <c r="B36" s="276"/>
      <c r="C36" s="61" t="s">
        <v>319</v>
      </c>
      <c r="D36" s="61"/>
      <c r="E36" s="298" t="s">
        <v>288</v>
      </c>
      <c r="F36" s="298" t="s">
        <v>288</v>
      </c>
      <c r="G36" s="298" t="s">
        <v>288</v>
      </c>
      <c r="H36" s="298" t="s">
        <v>288</v>
      </c>
      <c r="I36" s="298" t="s">
        <v>288</v>
      </c>
      <c r="J36" s="298" t="s">
        <v>288</v>
      </c>
      <c r="K36" s="299">
        <v>308</v>
      </c>
      <c r="L36" s="299">
        <v>293</v>
      </c>
    </row>
    <row r="37" spans="1:12" ht="18" customHeight="1">
      <c r="A37" s="307">
        <v>102</v>
      </c>
      <c r="B37" s="276"/>
      <c r="C37" s="61" t="s">
        <v>320</v>
      </c>
      <c r="D37" s="61"/>
      <c r="E37" s="298" t="s">
        <v>288</v>
      </c>
      <c r="F37" s="298" t="s">
        <v>288</v>
      </c>
      <c r="G37" s="298" t="s">
        <v>288</v>
      </c>
      <c r="H37" s="298" t="s">
        <v>288</v>
      </c>
      <c r="I37" s="298" t="s">
        <v>288</v>
      </c>
      <c r="J37" s="298" t="s">
        <v>288</v>
      </c>
      <c r="K37" s="299">
        <v>45</v>
      </c>
      <c r="L37" s="299">
        <v>66</v>
      </c>
    </row>
    <row r="38" spans="1:12" ht="18" customHeight="1">
      <c r="A38" s="276">
        <v>110</v>
      </c>
      <c r="B38" s="276" t="s">
        <v>321</v>
      </c>
      <c r="C38" s="61"/>
      <c r="D38" s="61"/>
      <c r="E38" s="297"/>
      <c r="F38" s="297"/>
      <c r="G38" s="297"/>
      <c r="H38" s="297"/>
      <c r="I38" s="297"/>
      <c r="J38" s="298"/>
      <c r="K38" s="299"/>
      <c r="L38" s="299"/>
    </row>
    <row r="39" spans="1:12" ht="12.75" customHeight="1">
      <c r="A39" s="302"/>
      <c r="B39" s="365" t="s">
        <v>171</v>
      </c>
      <c r="C39" s="365"/>
      <c r="D39" s="61"/>
      <c r="E39" s="297">
        <v>7549</v>
      </c>
      <c r="F39" s="297">
        <v>7783</v>
      </c>
      <c r="G39" s="297">
        <v>7202</v>
      </c>
      <c r="H39" s="297">
        <v>6355</v>
      </c>
      <c r="I39" s="297">
        <v>6382</v>
      </c>
      <c r="J39" s="298" t="s">
        <v>288</v>
      </c>
      <c r="K39" s="299">
        <v>6081</v>
      </c>
      <c r="L39" s="299">
        <v>6374</v>
      </c>
    </row>
    <row r="40" spans="1:12" ht="18" customHeight="1">
      <c r="A40" s="302"/>
      <c r="B40" s="276" t="s">
        <v>91</v>
      </c>
      <c r="C40" s="61"/>
      <c r="D40" s="61"/>
      <c r="E40" s="297"/>
      <c r="F40" s="297"/>
      <c r="G40" s="297"/>
      <c r="H40" s="297"/>
      <c r="I40" s="297"/>
      <c r="J40" s="298"/>
      <c r="K40" s="299"/>
      <c r="L40" s="299"/>
    </row>
    <row r="41" spans="1:12" ht="12.75" customHeight="1">
      <c r="A41" s="302"/>
      <c r="B41" s="365" t="s">
        <v>90</v>
      </c>
      <c r="C41" s="365"/>
      <c r="D41" s="61"/>
      <c r="E41" s="297">
        <v>1417</v>
      </c>
      <c r="F41" s="297">
        <v>1253</v>
      </c>
      <c r="G41" s="297">
        <v>1084</v>
      </c>
      <c r="H41" s="297">
        <v>1003</v>
      </c>
      <c r="I41" s="297">
        <v>962</v>
      </c>
      <c r="J41" s="298" t="s">
        <v>288</v>
      </c>
      <c r="K41" s="299">
        <v>903</v>
      </c>
      <c r="L41" s="299">
        <v>746</v>
      </c>
    </row>
    <row r="42" spans="1:12" ht="18" customHeight="1">
      <c r="A42" s="276">
        <v>130</v>
      </c>
      <c r="B42" s="300" t="s">
        <v>8</v>
      </c>
      <c r="C42" s="61" t="s">
        <v>91</v>
      </c>
      <c r="D42" s="61"/>
      <c r="E42" s="297">
        <v>228</v>
      </c>
      <c r="F42" s="297">
        <v>217</v>
      </c>
      <c r="G42" s="297">
        <v>173</v>
      </c>
      <c r="H42" s="297">
        <v>265</v>
      </c>
      <c r="I42" s="297">
        <v>380</v>
      </c>
      <c r="J42" s="298" t="s">
        <v>288</v>
      </c>
      <c r="K42" s="299">
        <v>171</v>
      </c>
      <c r="L42" s="299">
        <v>126</v>
      </c>
    </row>
    <row r="43" spans="1:12" ht="18" customHeight="1">
      <c r="A43" s="276">
        <v>131</v>
      </c>
      <c r="B43" s="276"/>
      <c r="C43" s="61" t="s">
        <v>322</v>
      </c>
      <c r="D43" s="61"/>
      <c r="E43" s="297">
        <v>171</v>
      </c>
      <c r="F43" s="297">
        <v>111</v>
      </c>
      <c r="G43" s="297">
        <v>126</v>
      </c>
      <c r="H43" s="297">
        <v>140</v>
      </c>
      <c r="I43" s="297">
        <v>172</v>
      </c>
      <c r="J43" s="298" t="s">
        <v>288</v>
      </c>
      <c r="K43" s="299">
        <v>90</v>
      </c>
      <c r="L43" s="299">
        <v>90</v>
      </c>
    </row>
    <row r="44" spans="1:12" ht="18" customHeight="1">
      <c r="A44" s="276">
        <v>132</v>
      </c>
      <c r="B44" s="276"/>
      <c r="C44" s="61" t="s">
        <v>323</v>
      </c>
      <c r="D44" s="61"/>
      <c r="E44" s="297">
        <v>1018</v>
      </c>
      <c r="F44" s="297">
        <v>925</v>
      </c>
      <c r="G44" s="297">
        <v>785</v>
      </c>
      <c r="H44" s="297">
        <v>598</v>
      </c>
      <c r="I44" s="297">
        <v>410</v>
      </c>
      <c r="J44" s="298" t="s">
        <v>288</v>
      </c>
      <c r="K44" s="299">
        <v>517</v>
      </c>
      <c r="L44" s="299">
        <v>366</v>
      </c>
    </row>
    <row r="45" spans="1:12" ht="18" customHeight="1">
      <c r="A45" s="276">
        <v>133</v>
      </c>
      <c r="B45" s="276"/>
      <c r="C45" s="61" t="s">
        <v>324</v>
      </c>
      <c r="D45" s="61"/>
      <c r="E45" s="298" t="s">
        <v>288</v>
      </c>
      <c r="F45" s="298" t="s">
        <v>288</v>
      </c>
      <c r="G45" s="298" t="s">
        <v>288</v>
      </c>
      <c r="H45" s="298" t="s">
        <v>288</v>
      </c>
      <c r="I45" s="298" t="s">
        <v>288</v>
      </c>
      <c r="J45" s="298" t="s">
        <v>288</v>
      </c>
      <c r="K45" s="299">
        <v>125</v>
      </c>
      <c r="L45" s="299">
        <v>164</v>
      </c>
    </row>
    <row r="46" spans="1:13" ht="15" customHeight="1">
      <c r="A46" s="31"/>
      <c r="B46" s="31"/>
      <c r="C46" s="31"/>
      <c r="D46" s="38"/>
      <c r="E46" s="308"/>
      <c r="F46" s="308"/>
      <c r="G46" s="308"/>
      <c r="H46" s="308"/>
      <c r="I46" s="308"/>
      <c r="J46" s="308"/>
      <c r="K46" s="309"/>
      <c r="L46" s="310"/>
      <c r="M46" s="31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mergeCells count="19">
    <mergeCell ref="B34:C34"/>
    <mergeCell ref="B39:C39"/>
    <mergeCell ref="A1:L1"/>
    <mergeCell ref="B11:C11"/>
    <mergeCell ref="B12:C12"/>
    <mergeCell ref="B13:C13"/>
    <mergeCell ref="B7:C7"/>
    <mergeCell ref="A3:C3"/>
    <mergeCell ref="A4:L4"/>
    <mergeCell ref="A5:L5"/>
    <mergeCell ref="B10:C10"/>
    <mergeCell ref="B41:C41"/>
    <mergeCell ref="B14:C14"/>
    <mergeCell ref="B17:C17"/>
    <mergeCell ref="B18:C18"/>
    <mergeCell ref="B23:C23"/>
    <mergeCell ref="B20:C20"/>
    <mergeCell ref="B22:C22"/>
    <mergeCell ref="B26:C26"/>
  </mergeCells>
  <printOptions/>
  <pageMargins left="0.5905511811023623" right="0.4" top="0.5" bottom="0.5905511811023623" header="0.3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zoomScaleSheetLayoutView="100" workbookViewId="0" topLeftCell="A1">
      <selection activeCell="M5" sqref="M5"/>
    </sheetView>
  </sheetViews>
  <sheetFormatPr defaultColWidth="11.421875" defaultRowHeight="12.75"/>
  <cols>
    <col min="1" max="1" width="26.7109375" style="224" customWidth="1"/>
    <col min="2" max="2" width="0.85546875" style="272" customWidth="1"/>
    <col min="3" max="12" width="6.421875" style="224" customWidth="1"/>
    <col min="13" max="16384" width="11.421875" style="224" customWidth="1"/>
  </cols>
  <sheetData>
    <row r="1" spans="1:12" ht="12.75" customHeight="1">
      <c r="A1" s="362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 customHeight="1">
      <c r="A2" s="223"/>
      <c r="B2" s="223"/>
      <c r="C2" s="223"/>
      <c r="D2" s="223"/>
      <c r="E2" s="223"/>
      <c r="F2" s="314"/>
      <c r="G2" s="314"/>
      <c r="H2" s="314"/>
      <c r="I2" s="223"/>
      <c r="J2" s="315"/>
      <c r="K2" s="315"/>
      <c r="L2" s="315"/>
    </row>
    <row r="3" spans="1:12" ht="12.75" customHeight="1">
      <c r="A3" s="226" t="s">
        <v>325</v>
      </c>
      <c r="B3" s="227"/>
      <c r="C3" s="225"/>
      <c r="D3" s="225"/>
      <c r="E3" s="225"/>
      <c r="F3" s="228"/>
      <c r="G3" s="228"/>
      <c r="H3" s="228"/>
      <c r="I3" s="225"/>
      <c r="J3" s="229"/>
      <c r="K3" s="229"/>
      <c r="L3" s="229"/>
    </row>
    <row r="4" spans="1:12" ht="12.75" customHeight="1">
      <c r="A4" s="227"/>
      <c r="B4" s="227"/>
      <c r="C4" s="225"/>
      <c r="D4" s="225"/>
      <c r="E4" s="225"/>
      <c r="F4" s="228"/>
      <c r="G4" s="228"/>
      <c r="H4" s="228"/>
      <c r="I4" s="225"/>
      <c r="J4" s="229"/>
      <c r="K4" s="229"/>
      <c r="L4" s="229"/>
    </row>
    <row r="5" spans="1:12" ht="12.75">
      <c r="A5" s="230" t="s">
        <v>326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5.75" customHeight="1">
      <c r="A6" s="363" t="s">
        <v>327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12.75">
      <c r="A7" s="233"/>
      <c r="B7" s="234"/>
      <c r="C7" s="235"/>
      <c r="D7" s="236"/>
      <c r="E7" s="237"/>
      <c r="F7" s="236"/>
      <c r="G7" s="236"/>
      <c r="H7" s="237"/>
      <c r="I7" s="237"/>
      <c r="J7" s="237"/>
      <c r="K7" s="236"/>
      <c r="L7" s="236"/>
    </row>
    <row r="8" spans="1:12" ht="24" customHeight="1">
      <c r="A8" s="238" t="s">
        <v>12</v>
      </c>
      <c r="B8" s="239"/>
      <c r="C8" s="240">
        <v>2001</v>
      </c>
      <c r="D8" s="240">
        <v>2002</v>
      </c>
      <c r="E8" s="240">
        <v>2003</v>
      </c>
      <c r="F8" s="240">
        <v>2004</v>
      </c>
      <c r="G8" s="240">
        <v>2005</v>
      </c>
      <c r="H8" s="240">
        <v>2006</v>
      </c>
      <c r="I8" s="240">
        <v>2007</v>
      </c>
      <c r="J8" s="240">
        <v>2008</v>
      </c>
      <c r="K8" s="241">
        <v>2009</v>
      </c>
      <c r="L8" s="241">
        <v>2010</v>
      </c>
    </row>
    <row r="9" spans="1:12" ht="18" customHeight="1">
      <c r="A9" s="242" t="s">
        <v>328</v>
      </c>
      <c r="B9" s="243"/>
      <c r="C9" s="254">
        <v>173</v>
      </c>
      <c r="D9" s="254">
        <v>124</v>
      </c>
      <c r="E9" s="254">
        <v>197</v>
      </c>
      <c r="F9" s="254">
        <v>175</v>
      </c>
      <c r="G9" s="254">
        <v>170</v>
      </c>
      <c r="H9" s="254">
        <v>440</v>
      </c>
      <c r="I9" s="254">
        <v>481</v>
      </c>
      <c r="J9" s="254">
        <v>408</v>
      </c>
      <c r="K9" s="251">
        <v>351</v>
      </c>
      <c r="L9" s="251">
        <v>340</v>
      </c>
    </row>
    <row r="10" spans="1:12" ht="18" customHeight="1">
      <c r="A10" s="242" t="s">
        <v>329</v>
      </c>
      <c r="B10" s="243"/>
      <c r="C10" s="254">
        <v>511</v>
      </c>
      <c r="D10" s="254">
        <v>737</v>
      </c>
      <c r="E10" s="254">
        <v>714</v>
      </c>
      <c r="F10" s="254">
        <v>1068</v>
      </c>
      <c r="G10" s="254">
        <v>2308</v>
      </c>
      <c r="H10" s="254">
        <v>2929</v>
      </c>
      <c r="I10" s="254">
        <v>3420</v>
      </c>
      <c r="J10" s="250" t="s">
        <v>27</v>
      </c>
      <c r="K10" s="252">
        <v>4007</v>
      </c>
      <c r="L10" s="252">
        <v>4071</v>
      </c>
    </row>
    <row r="11" spans="1:12" ht="18" customHeight="1">
      <c r="A11" s="242" t="s">
        <v>330</v>
      </c>
      <c r="B11" s="243"/>
      <c r="C11" s="254">
        <v>560</v>
      </c>
      <c r="D11" s="254">
        <v>664</v>
      </c>
      <c r="E11" s="254">
        <v>736</v>
      </c>
      <c r="F11" s="254">
        <v>1073</v>
      </c>
      <c r="G11" s="254">
        <v>2038</v>
      </c>
      <c r="H11" s="254">
        <v>2888</v>
      </c>
      <c r="I11" s="254">
        <v>3493</v>
      </c>
      <c r="J11" s="250" t="s">
        <v>27</v>
      </c>
      <c r="K11" s="252">
        <v>4018</v>
      </c>
      <c r="L11" s="252">
        <v>4084</v>
      </c>
    </row>
    <row r="12" spans="1:12" ht="18" customHeight="1">
      <c r="A12" s="242" t="s">
        <v>331</v>
      </c>
      <c r="B12" s="243"/>
      <c r="C12" s="254">
        <v>124</v>
      </c>
      <c r="D12" s="254">
        <v>197</v>
      </c>
      <c r="E12" s="254">
        <v>175</v>
      </c>
      <c r="F12" s="254">
        <v>170</v>
      </c>
      <c r="G12" s="254">
        <v>440</v>
      </c>
      <c r="H12" s="254">
        <v>481</v>
      </c>
      <c r="I12" s="254">
        <v>408</v>
      </c>
      <c r="J12" s="254">
        <v>351</v>
      </c>
      <c r="K12" s="252">
        <v>340</v>
      </c>
      <c r="L12" s="252">
        <v>327</v>
      </c>
    </row>
    <row r="13" spans="1:12" ht="12.75" customHeight="1">
      <c r="A13" s="228"/>
      <c r="B13" s="228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ht="12.75" customHeight="1">
      <c r="A14" s="228"/>
      <c r="B14" s="228"/>
      <c r="C14" s="253"/>
      <c r="D14" s="253"/>
      <c r="E14" s="253"/>
      <c r="F14" s="253"/>
      <c r="G14" s="253"/>
      <c r="H14" s="253"/>
      <c r="I14" s="253"/>
      <c r="J14" s="253"/>
      <c r="K14" s="253"/>
      <c r="L14" s="253"/>
    </row>
    <row r="15" spans="1:12" ht="18" customHeight="1">
      <c r="A15" s="361" t="s">
        <v>332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6" spans="1:12" ht="12.75">
      <c r="A16" s="233"/>
      <c r="B16" s="234"/>
      <c r="C16" s="235"/>
      <c r="D16" s="236"/>
      <c r="E16" s="237"/>
      <c r="F16" s="236"/>
      <c r="G16" s="236"/>
      <c r="H16" s="237"/>
      <c r="I16" s="237"/>
      <c r="J16" s="237"/>
      <c r="K16" s="236"/>
      <c r="L16" s="235"/>
    </row>
    <row r="17" spans="1:12" ht="24" customHeight="1">
      <c r="A17" s="238" t="s">
        <v>333</v>
      </c>
      <c r="B17" s="239"/>
      <c r="C17" s="240">
        <v>2001</v>
      </c>
      <c r="D17" s="240">
        <v>2002</v>
      </c>
      <c r="E17" s="240">
        <v>2003</v>
      </c>
      <c r="F17" s="240">
        <v>2004</v>
      </c>
      <c r="G17" s="240">
        <v>2005</v>
      </c>
      <c r="H17" s="240">
        <v>2006</v>
      </c>
      <c r="I17" s="240">
        <v>2007</v>
      </c>
      <c r="J17" s="240">
        <v>2008</v>
      </c>
      <c r="K17" s="241">
        <v>2009</v>
      </c>
      <c r="L17" s="241">
        <v>2010</v>
      </c>
    </row>
    <row r="18" spans="1:12" ht="18" customHeight="1">
      <c r="A18" s="316" t="s">
        <v>334</v>
      </c>
      <c r="B18" s="317"/>
      <c r="C18" s="254"/>
      <c r="D18" s="254"/>
      <c r="E18" s="254"/>
      <c r="F18" s="254"/>
      <c r="G18" s="254"/>
      <c r="H18" s="254"/>
      <c r="I18" s="254"/>
      <c r="J18" s="254"/>
      <c r="K18" s="252"/>
      <c r="L18" s="252"/>
    </row>
    <row r="19" spans="1:12" ht="18" customHeight="1">
      <c r="A19" s="242" t="s">
        <v>335</v>
      </c>
      <c r="B19" s="243"/>
      <c r="C19" s="254">
        <v>1416</v>
      </c>
      <c r="D19" s="254">
        <v>1709</v>
      </c>
      <c r="E19" s="254">
        <v>1865</v>
      </c>
      <c r="F19" s="254">
        <v>2541</v>
      </c>
      <c r="G19" s="254">
        <v>2931</v>
      </c>
      <c r="H19" s="254">
        <v>2720</v>
      </c>
      <c r="I19" s="254">
        <v>2891</v>
      </c>
      <c r="J19" s="250" t="s">
        <v>27</v>
      </c>
      <c r="K19" s="263" t="s">
        <v>27</v>
      </c>
      <c r="L19" s="263" t="s">
        <v>27</v>
      </c>
    </row>
    <row r="20" spans="1:12" ht="12" customHeight="1">
      <c r="A20" s="261" t="s">
        <v>336</v>
      </c>
      <c r="B20" s="262"/>
      <c r="C20" s="254"/>
      <c r="D20" s="254"/>
      <c r="E20" s="254"/>
      <c r="F20" s="254"/>
      <c r="G20" s="254"/>
      <c r="H20" s="254"/>
      <c r="I20" s="254"/>
      <c r="J20" s="254"/>
      <c r="K20" s="252"/>
      <c r="L20" s="252"/>
    </row>
    <row r="21" spans="1:12" ht="18" customHeight="1">
      <c r="A21" s="242" t="s">
        <v>337</v>
      </c>
      <c r="B21" s="243"/>
      <c r="C21" s="254">
        <v>319</v>
      </c>
      <c r="D21" s="254">
        <v>568</v>
      </c>
      <c r="E21" s="254">
        <v>530</v>
      </c>
      <c r="F21" s="254">
        <v>945</v>
      </c>
      <c r="G21" s="254">
        <v>996</v>
      </c>
      <c r="H21" s="254">
        <v>869</v>
      </c>
      <c r="I21" s="254">
        <v>858</v>
      </c>
      <c r="J21" s="250" t="s">
        <v>27</v>
      </c>
      <c r="K21" s="263" t="s">
        <v>27</v>
      </c>
      <c r="L21" s="263" t="s">
        <v>27</v>
      </c>
    </row>
    <row r="22" spans="1:12" ht="18" customHeight="1">
      <c r="A22" s="242" t="s">
        <v>338</v>
      </c>
      <c r="B22" s="243"/>
      <c r="C22" s="254">
        <v>560</v>
      </c>
      <c r="D22" s="254">
        <v>623</v>
      </c>
      <c r="E22" s="254">
        <v>629</v>
      </c>
      <c r="F22" s="254">
        <v>812</v>
      </c>
      <c r="G22" s="254">
        <v>1116</v>
      </c>
      <c r="H22" s="254">
        <v>1155</v>
      </c>
      <c r="I22" s="254">
        <v>1260</v>
      </c>
      <c r="J22" s="250" t="s">
        <v>27</v>
      </c>
      <c r="K22" s="263" t="s">
        <v>27</v>
      </c>
      <c r="L22" s="263" t="s">
        <v>27</v>
      </c>
    </row>
    <row r="23" spans="1:12" ht="18" customHeight="1">
      <c r="A23" s="242" t="s">
        <v>339</v>
      </c>
      <c r="B23" s="243"/>
      <c r="C23" s="254">
        <v>552</v>
      </c>
      <c r="D23" s="254">
        <v>485</v>
      </c>
      <c r="E23" s="254">
        <v>546</v>
      </c>
      <c r="F23" s="254">
        <v>711</v>
      </c>
      <c r="G23" s="254">
        <v>718</v>
      </c>
      <c r="H23" s="254">
        <v>505</v>
      </c>
      <c r="I23" s="254">
        <v>579</v>
      </c>
      <c r="J23" s="250" t="s">
        <v>27</v>
      </c>
      <c r="K23" s="263" t="s">
        <v>27</v>
      </c>
      <c r="L23" s="263" t="s">
        <v>27</v>
      </c>
    </row>
    <row r="24" spans="1:12" ht="18" customHeight="1">
      <c r="A24" s="242"/>
      <c r="B24" s="243"/>
      <c r="C24" s="254"/>
      <c r="D24" s="254"/>
      <c r="E24" s="254"/>
      <c r="F24" s="254"/>
      <c r="G24" s="254"/>
      <c r="H24" s="254"/>
      <c r="I24" s="254"/>
      <c r="J24" s="318"/>
      <c r="K24" s="263"/>
      <c r="L24" s="263"/>
    </row>
    <row r="25" spans="1:12" ht="18" customHeight="1">
      <c r="A25" s="316" t="s">
        <v>340</v>
      </c>
      <c r="B25" s="243"/>
      <c r="C25" s="254"/>
      <c r="D25" s="254"/>
      <c r="E25" s="254"/>
      <c r="F25" s="254"/>
      <c r="G25" s="254"/>
      <c r="H25" s="254"/>
      <c r="I25" s="254"/>
      <c r="J25" s="318"/>
      <c r="K25" s="263"/>
      <c r="L25" s="263"/>
    </row>
    <row r="26" spans="1:13" ht="18" customHeight="1">
      <c r="A26" s="256" t="s">
        <v>341</v>
      </c>
      <c r="B26" s="257"/>
      <c r="C26" s="254"/>
      <c r="D26" s="254"/>
      <c r="E26" s="254"/>
      <c r="F26" s="254"/>
      <c r="G26" s="254"/>
      <c r="H26" s="254"/>
      <c r="I26" s="254"/>
      <c r="J26" s="254"/>
      <c r="K26" s="252"/>
      <c r="L26" s="252"/>
      <c r="M26" s="319"/>
    </row>
    <row r="27" spans="1:12" ht="12.75" customHeight="1">
      <c r="A27" s="242" t="s">
        <v>342</v>
      </c>
      <c r="B27" s="257"/>
      <c r="C27" s="254">
        <v>779</v>
      </c>
      <c r="D27" s="254">
        <v>753</v>
      </c>
      <c r="E27" s="254">
        <v>755</v>
      </c>
      <c r="F27" s="254">
        <v>1080</v>
      </c>
      <c r="G27" s="254">
        <v>1114</v>
      </c>
      <c r="H27" s="254">
        <v>1198</v>
      </c>
      <c r="I27" s="254">
        <v>1223</v>
      </c>
      <c r="J27" s="250" t="s">
        <v>27</v>
      </c>
      <c r="K27" s="252">
        <v>1138</v>
      </c>
      <c r="L27" s="252">
        <v>1377</v>
      </c>
    </row>
    <row r="28" spans="1:12" ht="18" customHeight="1">
      <c r="A28" s="242" t="s">
        <v>343</v>
      </c>
      <c r="B28" s="257"/>
      <c r="C28" s="250" t="s">
        <v>27</v>
      </c>
      <c r="D28" s="250" t="s">
        <v>27</v>
      </c>
      <c r="E28" s="250" t="s">
        <v>27</v>
      </c>
      <c r="F28" s="250" t="s">
        <v>27</v>
      </c>
      <c r="G28" s="250" t="s">
        <v>27</v>
      </c>
      <c r="H28" s="250" t="s">
        <v>27</v>
      </c>
      <c r="I28" s="250" t="s">
        <v>27</v>
      </c>
      <c r="J28" s="250" t="s">
        <v>27</v>
      </c>
      <c r="K28" s="244">
        <v>282</v>
      </c>
      <c r="L28" s="320">
        <v>96</v>
      </c>
    </row>
    <row r="29" spans="1:12" ht="18" customHeight="1">
      <c r="A29" s="242" t="s">
        <v>344</v>
      </c>
      <c r="B29" s="257"/>
      <c r="C29" s="250" t="s">
        <v>27</v>
      </c>
      <c r="D29" s="250" t="s">
        <v>27</v>
      </c>
      <c r="E29" s="250" t="s">
        <v>27</v>
      </c>
      <c r="F29" s="250" t="s">
        <v>27</v>
      </c>
      <c r="G29" s="250" t="s">
        <v>27</v>
      </c>
      <c r="H29" s="250" t="s">
        <v>27</v>
      </c>
      <c r="I29" s="250" t="s">
        <v>27</v>
      </c>
      <c r="J29" s="250" t="s">
        <v>27</v>
      </c>
      <c r="K29" s="252">
        <v>785</v>
      </c>
      <c r="L29" s="252">
        <v>836</v>
      </c>
    </row>
    <row r="30" spans="1:12" ht="12.75">
      <c r="A30" s="321"/>
      <c r="B30" s="322"/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1:12" ht="12.75">
      <c r="A31" s="321"/>
      <c r="B31" s="322"/>
      <c r="C31" s="321"/>
      <c r="D31" s="321"/>
      <c r="E31" s="321"/>
      <c r="F31" s="321"/>
      <c r="G31" s="321"/>
      <c r="H31" s="321"/>
      <c r="I31" s="321"/>
      <c r="J31" s="321"/>
      <c r="K31" s="321"/>
      <c r="L31" s="321"/>
    </row>
    <row r="32" spans="1:12" ht="18" customHeight="1">
      <c r="A32" s="370" t="s">
        <v>345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</row>
    <row r="33" spans="1:12" ht="18" customHeight="1">
      <c r="A33" s="369" t="s">
        <v>346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</row>
    <row r="34" spans="1:12" ht="12.75">
      <c r="A34" s="233"/>
      <c r="B34" s="234"/>
      <c r="C34" s="235"/>
      <c r="D34" s="236"/>
      <c r="E34" s="237"/>
      <c r="F34" s="236"/>
      <c r="G34" s="236"/>
      <c r="H34" s="237"/>
      <c r="I34" s="237"/>
      <c r="J34" s="237"/>
      <c r="K34" s="236"/>
      <c r="L34" s="235"/>
    </row>
    <row r="35" spans="1:12" ht="24" customHeight="1">
      <c r="A35" s="238" t="s">
        <v>333</v>
      </c>
      <c r="B35" s="239"/>
      <c r="C35" s="240">
        <v>2001</v>
      </c>
      <c r="D35" s="240">
        <v>2002</v>
      </c>
      <c r="E35" s="240">
        <v>2003</v>
      </c>
      <c r="F35" s="240">
        <v>2004</v>
      </c>
      <c r="G35" s="240">
        <v>2005</v>
      </c>
      <c r="H35" s="240">
        <v>2006</v>
      </c>
      <c r="I35" s="240">
        <v>2007</v>
      </c>
      <c r="J35" s="240">
        <v>2008</v>
      </c>
      <c r="K35" s="241">
        <v>2009</v>
      </c>
      <c r="L35" s="241">
        <v>2010</v>
      </c>
    </row>
    <row r="36" spans="1:12" ht="24" customHeight="1">
      <c r="A36" s="256" t="s">
        <v>347</v>
      </c>
      <c r="B36" s="323"/>
      <c r="C36" s="324"/>
      <c r="D36" s="324"/>
      <c r="E36" s="324"/>
      <c r="F36" s="324"/>
      <c r="G36" s="324"/>
      <c r="H36" s="324"/>
      <c r="I36" s="324"/>
      <c r="J36" s="324"/>
      <c r="K36" s="325"/>
      <c r="L36" s="325"/>
    </row>
    <row r="37" spans="1:12" ht="12.75" customHeight="1">
      <c r="A37" s="242" t="s">
        <v>348</v>
      </c>
      <c r="B37" s="257"/>
      <c r="C37" s="254">
        <v>1094</v>
      </c>
      <c r="D37" s="254">
        <v>1378</v>
      </c>
      <c r="E37" s="254">
        <v>1721</v>
      </c>
      <c r="F37" s="254">
        <v>1887</v>
      </c>
      <c r="G37" s="254">
        <v>2964</v>
      </c>
      <c r="H37" s="254">
        <v>3987</v>
      </c>
      <c r="I37" s="254">
        <v>5284</v>
      </c>
      <c r="J37" s="250" t="s">
        <v>27</v>
      </c>
      <c r="K37" s="263" t="s">
        <v>27</v>
      </c>
      <c r="L37" s="263" t="s">
        <v>27</v>
      </c>
    </row>
    <row r="38" spans="1:12" ht="21" customHeight="1">
      <c r="A38" s="256" t="s">
        <v>349</v>
      </c>
      <c r="B38" s="257"/>
      <c r="C38" s="254"/>
      <c r="D38" s="254"/>
      <c r="E38" s="254"/>
      <c r="F38" s="254"/>
      <c r="G38" s="254"/>
      <c r="H38" s="254"/>
      <c r="I38" s="254"/>
      <c r="J38" s="250"/>
      <c r="K38" s="263"/>
      <c r="L38" s="263"/>
    </row>
    <row r="39" spans="1:12" ht="12.75" customHeight="1">
      <c r="A39" s="242" t="s">
        <v>350</v>
      </c>
      <c r="B39" s="257"/>
      <c r="C39" s="254">
        <v>1081</v>
      </c>
      <c r="D39" s="254">
        <v>1234</v>
      </c>
      <c r="E39" s="254">
        <v>1498</v>
      </c>
      <c r="F39" s="254">
        <v>1683</v>
      </c>
      <c r="G39" s="254">
        <v>2459</v>
      </c>
      <c r="H39" s="254">
        <v>3269</v>
      </c>
      <c r="I39" s="254">
        <v>4332</v>
      </c>
      <c r="J39" s="250" t="s">
        <v>27</v>
      </c>
      <c r="K39" s="244">
        <v>4042</v>
      </c>
      <c r="L39" s="252">
        <v>4630</v>
      </c>
    </row>
    <row r="40" spans="1:13" ht="15" customHeight="1">
      <c r="A40" s="242" t="s">
        <v>351</v>
      </c>
      <c r="B40" s="257"/>
      <c r="C40" s="250" t="s">
        <v>27</v>
      </c>
      <c r="D40" s="250" t="s">
        <v>27</v>
      </c>
      <c r="E40" s="250" t="s">
        <v>27</v>
      </c>
      <c r="F40" s="250" t="s">
        <v>27</v>
      </c>
      <c r="G40" s="250" t="s">
        <v>27</v>
      </c>
      <c r="H40" s="250" t="s">
        <v>27</v>
      </c>
      <c r="I40" s="250" t="s">
        <v>27</v>
      </c>
      <c r="J40" s="250" t="s">
        <v>27</v>
      </c>
      <c r="K40" s="244">
        <v>3365</v>
      </c>
      <c r="L40" s="320">
        <v>3891</v>
      </c>
      <c r="M40" s="326" t="s">
        <v>352</v>
      </c>
    </row>
    <row r="41" spans="1:13" ht="15" customHeight="1">
      <c r="A41" s="242" t="s">
        <v>353</v>
      </c>
      <c r="B41" s="257"/>
      <c r="C41" s="250" t="s">
        <v>27</v>
      </c>
      <c r="D41" s="250" t="s">
        <v>27</v>
      </c>
      <c r="E41" s="250" t="s">
        <v>27</v>
      </c>
      <c r="F41" s="250" t="s">
        <v>27</v>
      </c>
      <c r="G41" s="250" t="s">
        <v>27</v>
      </c>
      <c r="H41" s="250" t="s">
        <v>27</v>
      </c>
      <c r="I41" s="250" t="s">
        <v>27</v>
      </c>
      <c r="J41" s="250" t="s">
        <v>27</v>
      </c>
      <c r="K41" s="244">
        <v>677</v>
      </c>
      <c r="L41" s="320">
        <v>739</v>
      </c>
      <c r="M41" s="326" t="s">
        <v>354</v>
      </c>
    </row>
    <row r="42" spans="1:12" ht="21" customHeight="1">
      <c r="A42" s="256" t="s">
        <v>355</v>
      </c>
      <c r="B42" s="257"/>
      <c r="C42" s="254"/>
      <c r="D42" s="254"/>
      <c r="E42" s="254"/>
      <c r="F42" s="254"/>
      <c r="G42" s="254"/>
      <c r="H42" s="254"/>
      <c r="I42" s="254"/>
      <c r="J42" s="250"/>
      <c r="K42" s="244"/>
      <c r="L42" s="320"/>
    </row>
    <row r="43" spans="1:12" ht="12.75" customHeight="1">
      <c r="A43" s="242" t="s">
        <v>356</v>
      </c>
      <c r="B43" s="257"/>
      <c r="C43" s="254">
        <v>575</v>
      </c>
      <c r="D43" s="254">
        <v>613</v>
      </c>
      <c r="E43" s="254">
        <v>801</v>
      </c>
      <c r="F43" s="254">
        <v>882</v>
      </c>
      <c r="G43" s="254">
        <v>1265</v>
      </c>
      <c r="H43" s="254">
        <v>1657</v>
      </c>
      <c r="I43" s="254">
        <v>2382</v>
      </c>
      <c r="J43" s="250" t="s">
        <v>27</v>
      </c>
      <c r="K43" s="244">
        <v>3128</v>
      </c>
      <c r="L43" s="252">
        <v>3518</v>
      </c>
    </row>
    <row r="44" spans="1:13" ht="15" customHeight="1">
      <c r="A44" s="242" t="s">
        <v>351</v>
      </c>
      <c r="B44" s="257"/>
      <c r="C44" s="250" t="s">
        <v>27</v>
      </c>
      <c r="D44" s="250" t="s">
        <v>27</v>
      </c>
      <c r="E44" s="250" t="s">
        <v>27</v>
      </c>
      <c r="F44" s="250" t="s">
        <v>27</v>
      </c>
      <c r="G44" s="250" t="s">
        <v>27</v>
      </c>
      <c r="H44" s="250" t="s">
        <v>27</v>
      </c>
      <c r="I44" s="250" t="s">
        <v>27</v>
      </c>
      <c r="J44" s="250" t="s">
        <v>27</v>
      </c>
      <c r="K44" s="244">
        <v>2713</v>
      </c>
      <c r="L44" s="320">
        <v>3092</v>
      </c>
      <c r="M44" s="326" t="s">
        <v>352</v>
      </c>
    </row>
    <row r="45" spans="1:13" ht="15" customHeight="1">
      <c r="A45" s="242" t="s">
        <v>353</v>
      </c>
      <c r="B45" s="257"/>
      <c r="C45" s="250" t="s">
        <v>27</v>
      </c>
      <c r="D45" s="250" t="s">
        <v>27</v>
      </c>
      <c r="E45" s="250" t="s">
        <v>27</v>
      </c>
      <c r="F45" s="250" t="s">
        <v>27</v>
      </c>
      <c r="G45" s="250" t="s">
        <v>27</v>
      </c>
      <c r="H45" s="250" t="s">
        <v>27</v>
      </c>
      <c r="I45" s="250" t="s">
        <v>27</v>
      </c>
      <c r="J45" s="250" t="s">
        <v>27</v>
      </c>
      <c r="K45" s="244">
        <v>415</v>
      </c>
      <c r="L45" s="320">
        <v>426</v>
      </c>
      <c r="M45" s="326" t="s">
        <v>354</v>
      </c>
    </row>
    <row r="46" spans="1:12" ht="12.75">
      <c r="A46" s="327"/>
      <c r="B46" s="328"/>
      <c r="C46" s="327"/>
      <c r="D46" s="327"/>
      <c r="E46" s="327"/>
      <c r="F46" s="327"/>
      <c r="G46" s="327"/>
      <c r="H46" s="327"/>
      <c r="I46" s="327"/>
      <c r="J46" s="327"/>
      <c r="K46" s="327"/>
      <c r="L46" s="269"/>
    </row>
  </sheetData>
  <mergeCells count="5">
    <mergeCell ref="A33:L33"/>
    <mergeCell ref="A6:L6"/>
    <mergeCell ref="A15:L15"/>
    <mergeCell ref="A1:L1"/>
    <mergeCell ref="A32:L32"/>
  </mergeCells>
  <printOptions/>
  <pageMargins left="0.58" right="0.51" top="0.58" bottom="0.63" header="0.4921259845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M5" sqref="M5"/>
    </sheetView>
  </sheetViews>
  <sheetFormatPr defaultColWidth="11.421875" defaultRowHeight="12.75"/>
  <cols>
    <col min="1" max="1" width="23.7109375" style="224" customWidth="1"/>
    <col min="2" max="2" width="0.85546875" style="272" customWidth="1"/>
    <col min="3" max="12" width="6.7109375" style="224" customWidth="1"/>
    <col min="13" max="16384" width="11.421875" style="224" customWidth="1"/>
  </cols>
  <sheetData>
    <row r="1" spans="1:12" ht="12.75" customHeight="1">
      <c r="A1" s="362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 customHeight="1">
      <c r="A2" s="329"/>
      <c r="B2" s="329"/>
      <c r="C2" s="329"/>
      <c r="D2" s="329"/>
      <c r="E2" s="329"/>
      <c r="F2" s="330"/>
      <c r="G2" s="330"/>
      <c r="H2" s="330"/>
      <c r="I2" s="329"/>
      <c r="J2" s="331"/>
      <c r="K2" s="331"/>
      <c r="L2" s="331"/>
    </row>
    <row r="3" spans="1:12" ht="12.75" customHeight="1">
      <c r="A3" s="226" t="s">
        <v>357</v>
      </c>
      <c r="B3" s="226"/>
      <c r="C3" s="223"/>
      <c r="D3" s="223"/>
      <c r="E3" s="223"/>
      <c r="F3" s="314"/>
      <c r="G3" s="314"/>
      <c r="H3" s="314"/>
      <c r="I3" s="223"/>
      <c r="J3" s="315"/>
      <c r="K3" s="315"/>
      <c r="L3" s="315"/>
    </row>
    <row r="4" spans="1:12" ht="12.75" customHeight="1">
      <c r="A4" s="226"/>
      <c r="B4" s="226"/>
      <c r="C4" s="223"/>
      <c r="D4" s="223"/>
      <c r="E4" s="223"/>
      <c r="F4" s="314"/>
      <c r="G4" s="314"/>
      <c r="H4" s="314"/>
      <c r="I4" s="223"/>
      <c r="J4" s="315"/>
      <c r="K4" s="315"/>
      <c r="L4" s="315"/>
    </row>
    <row r="5" spans="1:12" ht="12.75">
      <c r="A5" s="332" t="s">
        <v>358</v>
      </c>
      <c r="B5" s="333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 ht="15.75" customHeight="1">
      <c r="A6" s="371" t="s">
        <v>359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12.75">
      <c r="A7" s="335"/>
      <c r="B7" s="336"/>
      <c r="C7" s="337"/>
      <c r="D7" s="338"/>
      <c r="E7" s="339"/>
      <c r="F7" s="338"/>
      <c r="G7" s="338"/>
      <c r="H7" s="339"/>
      <c r="I7" s="339"/>
      <c r="J7" s="339"/>
      <c r="K7" s="338"/>
      <c r="L7" s="338"/>
    </row>
    <row r="8" spans="1:12" ht="24" customHeight="1">
      <c r="A8" s="340" t="s">
        <v>12</v>
      </c>
      <c r="B8" s="342"/>
      <c r="C8" s="282">
        <v>2001</v>
      </c>
      <c r="D8" s="282">
        <v>2002</v>
      </c>
      <c r="E8" s="282">
        <v>2003</v>
      </c>
      <c r="F8" s="282">
        <v>2004</v>
      </c>
      <c r="G8" s="282">
        <v>2005</v>
      </c>
      <c r="H8" s="282">
        <v>2006</v>
      </c>
      <c r="I8" s="282">
        <v>2007</v>
      </c>
      <c r="J8" s="282">
        <v>2008</v>
      </c>
      <c r="K8" s="283">
        <v>2009</v>
      </c>
      <c r="L8" s="283">
        <v>2010</v>
      </c>
    </row>
    <row r="9" spans="1:12" ht="18" customHeight="1">
      <c r="A9" s="86" t="s">
        <v>360</v>
      </c>
      <c r="B9" s="109"/>
      <c r="C9" s="343">
        <v>3892</v>
      </c>
      <c r="D9" s="343">
        <v>3775</v>
      </c>
      <c r="E9" s="343">
        <v>3659</v>
      </c>
      <c r="F9" s="343">
        <v>3827</v>
      </c>
      <c r="G9" s="343">
        <v>4395</v>
      </c>
      <c r="H9" s="343">
        <v>4275</v>
      </c>
      <c r="I9" s="343">
        <v>4090</v>
      </c>
      <c r="J9" s="343">
        <v>4076</v>
      </c>
      <c r="K9" s="344">
        <v>4135</v>
      </c>
      <c r="L9" s="344">
        <v>4428</v>
      </c>
    </row>
    <row r="10" spans="1:12" ht="18" customHeight="1">
      <c r="A10" s="86" t="s">
        <v>361</v>
      </c>
      <c r="B10" s="109"/>
      <c r="C10" s="343">
        <v>2681</v>
      </c>
      <c r="D10" s="343">
        <v>2621</v>
      </c>
      <c r="E10" s="343">
        <v>2954</v>
      </c>
      <c r="F10" s="343">
        <v>3453</v>
      </c>
      <c r="G10" s="343">
        <v>3193</v>
      </c>
      <c r="H10" s="343">
        <v>3288</v>
      </c>
      <c r="I10" s="343">
        <v>3800</v>
      </c>
      <c r="J10" s="345" t="s">
        <v>27</v>
      </c>
      <c r="K10" s="346">
        <v>2901</v>
      </c>
      <c r="L10" s="346">
        <v>2978</v>
      </c>
    </row>
    <row r="11" spans="1:12" ht="18" customHeight="1">
      <c r="A11" s="86" t="s">
        <v>362</v>
      </c>
      <c r="B11" s="109"/>
      <c r="C11" s="343">
        <v>2798</v>
      </c>
      <c r="D11" s="343">
        <v>2737</v>
      </c>
      <c r="E11" s="343">
        <v>2786</v>
      </c>
      <c r="F11" s="343">
        <v>2885</v>
      </c>
      <c r="G11" s="343">
        <v>3313</v>
      </c>
      <c r="H11" s="343">
        <v>3473</v>
      </c>
      <c r="I11" s="343">
        <v>3814</v>
      </c>
      <c r="J11" s="345" t="s">
        <v>27</v>
      </c>
      <c r="K11" s="346">
        <v>2608</v>
      </c>
      <c r="L11" s="346">
        <v>2761</v>
      </c>
    </row>
    <row r="12" spans="1:12" ht="18" customHeight="1">
      <c r="A12" s="86" t="s">
        <v>363</v>
      </c>
      <c r="B12" s="109"/>
      <c r="C12" s="343">
        <v>3775</v>
      </c>
      <c r="D12" s="343">
        <v>3659</v>
      </c>
      <c r="E12" s="343">
        <v>3827</v>
      </c>
      <c r="F12" s="343">
        <v>4395</v>
      </c>
      <c r="G12" s="343">
        <v>4275</v>
      </c>
      <c r="H12" s="343">
        <v>4090</v>
      </c>
      <c r="I12" s="343">
        <v>4076</v>
      </c>
      <c r="J12" s="346">
        <v>4135</v>
      </c>
      <c r="K12" s="346">
        <v>4428</v>
      </c>
      <c r="L12" s="346">
        <v>4645</v>
      </c>
    </row>
    <row r="13" spans="1:12" ht="18" customHeight="1">
      <c r="A13" s="314"/>
      <c r="B13" s="314"/>
      <c r="C13" s="347"/>
      <c r="D13" s="347"/>
      <c r="E13" s="347"/>
      <c r="F13" s="347"/>
      <c r="G13" s="347"/>
      <c r="H13" s="347"/>
      <c r="I13" s="347"/>
      <c r="J13" s="347"/>
      <c r="K13" s="347"/>
      <c r="L13" s="347"/>
    </row>
    <row r="14" spans="1:12" ht="18" customHeight="1">
      <c r="A14" s="314"/>
      <c r="B14" s="314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12" ht="12.75">
      <c r="A15" s="332"/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4"/>
    </row>
    <row r="16" spans="1:12" ht="15.75" customHeight="1">
      <c r="A16" s="371" t="s">
        <v>364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</row>
    <row r="17" spans="1:12" ht="12.75">
      <c r="A17" s="335"/>
      <c r="B17" s="336"/>
      <c r="C17" s="337"/>
      <c r="D17" s="338"/>
      <c r="E17" s="339"/>
      <c r="F17" s="338"/>
      <c r="G17" s="338"/>
      <c r="H17" s="339"/>
      <c r="I17" s="339"/>
      <c r="J17" s="339"/>
      <c r="K17" s="338"/>
      <c r="L17" s="338"/>
    </row>
    <row r="18" spans="1:12" ht="24" customHeight="1">
      <c r="A18" s="340" t="s">
        <v>12</v>
      </c>
      <c r="B18" s="342"/>
      <c r="C18" s="282">
        <v>2001</v>
      </c>
      <c r="D18" s="282">
        <v>2002</v>
      </c>
      <c r="E18" s="282">
        <v>2003</v>
      </c>
      <c r="F18" s="282">
        <v>2004</v>
      </c>
      <c r="G18" s="282">
        <v>2005</v>
      </c>
      <c r="H18" s="282">
        <v>2006</v>
      </c>
      <c r="I18" s="282">
        <v>2007</v>
      </c>
      <c r="J18" s="282">
        <v>2008</v>
      </c>
      <c r="K18" s="283">
        <v>2009</v>
      </c>
      <c r="L18" s="283">
        <v>2010</v>
      </c>
    </row>
    <row r="19" spans="1:12" ht="18" customHeight="1">
      <c r="A19" s="86" t="s">
        <v>360</v>
      </c>
      <c r="B19" s="109"/>
      <c r="C19" s="343">
        <v>17</v>
      </c>
      <c r="D19" s="343">
        <v>34</v>
      </c>
      <c r="E19" s="343">
        <v>33</v>
      </c>
      <c r="F19" s="343">
        <v>31</v>
      </c>
      <c r="G19" s="343">
        <v>27</v>
      </c>
      <c r="H19" s="343">
        <v>36</v>
      </c>
      <c r="I19" s="343">
        <v>24</v>
      </c>
      <c r="J19" s="343">
        <v>47</v>
      </c>
      <c r="K19" s="344">
        <v>23</v>
      </c>
      <c r="L19" s="344">
        <v>22</v>
      </c>
    </row>
    <row r="20" spans="1:12" ht="18" customHeight="1">
      <c r="A20" s="86" t="s">
        <v>361</v>
      </c>
      <c r="B20" s="109"/>
      <c r="C20" s="343">
        <v>38</v>
      </c>
      <c r="D20" s="343">
        <v>40</v>
      </c>
      <c r="E20" s="343">
        <v>41</v>
      </c>
      <c r="F20" s="343">
        <v>42</v>
      </c>
      <c r="G20" s="343">
        <v>62</v>
      </c>
      <c r="H20" s="343">
        <v>99</v>
      </c>
      <c r="I20" s="343">
        <v>113</v>
      </c>
      <c r="J20" s="345" t="s">
        <v>27</v>
      </c>
      <c r="K20" s="346">
        <v>101</v>
      </c>
      <c r="L20" s="346">
        <v>120</v>
      </c>
    </row>
    <row r="21" spans="1:12" ht="18" customHeight="1">
      <c r="A21" s="86" t="s">
        <v>362</v>
      </c>
      <c r="B21" s="109"/>
      <c r="C21" s="343">
        <v>22</v>
      </c>
      <c r="D21" s="343">
        <v>41</v>
      </c>
      <c r="E21" s="343">
        <v>44</v>
      </c>
      <c r="F21" s="343">
        <v>46</v>
      </c>
      <c r="G21" s="343">
        <v>53</v>
      </c>
      <c r="H21" s="343">
        <v>111</v>
      </c>
      <c r="I21" s="343">
        <v>90</v>
      </c>
      <c r="J21" s="345" t="s">
        <v>27</v>
      </c>
      <c r="K21" s="346">
        <v>102</v>
      </c>
      <c r="L21" s="346">
        <v>126</v>
      </c>
    </row>
    <row r="22" spans="1:12" ht="18" customHeight="1">
      <c r="A22" s="86" t="s">
        <v>363</v>
      </c>
      <c r="B22" s="109"/>
      <c r="C22" s="343">
        <v>33</v>
      </c>
      <c r="D22" s="343">
        <v>33</v>
      </c>
      <c r="E22" s="343">
        <v>30</v>
      </c>
      <c r="F22" s="343">
        <v>27</v>
      </c>
      <c r="G22" s="343">
        <v>36</v>
      </c>
      <c r="H22" s="343">
        <v>24</v>
      </c>
      <c r="I22" s="343">
        <v>47</v>
      </c>
      <c r="J22" s="343">
        <v>23</v>
      </c>
      <c r="K22" s="346">
        <v>22</v>
      </c>
      <c r="L22" s="346">
        <v>16</v>
      </c>
    </row>
    <row r="23" spans="1:12" ht="18" customHeight="1">
      <c r="A23" s="314"/>
      <c r="B23" s="314"/>
      <c r="C23" s="347"/>
      <c r="D23" s="347"/>
      <c r="E23" s="347"/>
      <c r="F23" s="347"/>
      <c r="G23" s="347"/>
      <c r="H23" s="347"/>
      <c r="I23" s="347"/>
      <c r="J23" s="347"/>
      <c r="K23" s="347"/>
      <c r="L23" s="347"/>
    </row>
    <row r="24" spans="1:12" ht="18" customHeight="1">
      <c r="A24" s="314"/>
      <c r="B24" s="314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1:12" ht="12.75">
      <c r="A25" s="332"/>
      <c r="B25" s="333"/>
      <c r="C25" s="334"/>
      <c r="D25" s="334"/>
      <c r="E25" s="334"/>
      <c r="F25" s="334"/>
      <c r="G25" s="334"/>
      <c r="H25" s="334"/>
      <c r="I25" s="334"/>
      <c r="J25" s="334"/>
      <c r="K25" s="334"/>
      <c r="L25" s="334"/>
    </row>
    <row r="26" spans="1:12" ht="15.75" customHeight="1">
      <c r="A26" s="371" t="s">
        <v>365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</row>
    <row r="27" spans="1:12" ht="12.75" customHeight="1">
      <c r="A27" s="371" t="s">
        <v>366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</row>
    <row r="28" spans="1:12" ht="12.75">
      <c r="A28" s="335"/>
      <c r="B28" s="336"/>
      <c r="C28" s="337"/>
      <c r="D28" s="338"/>
      <c r="E28" s="339"/>
      <c r="F28" s="338"/>
      <c r="G28" s="338"/>
      <c r="H28" s="339"/>
      <c r="I28" s="339"/>
      <c r="J28" s="339"/>
      <c r="K28" s="338"/>
      <c r="L28" s="338"/>
    </row>
    <row r="29" spans="1:12" ht="24" customHeight="1">
      <c r="A29" s="340" t="s">
        <v>12</v>
      </c>
      <c r="B29" s="342"/>
      <c r="C29" s="282">
        <v>2001</v>
      </c>
      <c r="D29" s="282">
        <v>2002</v>
      </c>
      <c r="E29" s="282">
        <v>2003</v>
      </c>
      <c r="F29" s="282">
        <v>2004</v>
      </c>
      <c r="G29" s="282">
        <v>2005</v>
      </c>
      <c r="H29" s="282">
        <v>2006</v>
      </c>
      <c r="I29" s="282">
        <v>2007</v>
      </c>
      <c r="J29" s="282">
        <v>2008</v>
      </c>
      <c r="K29" s="283">
        <v>2009</v>
      </c>
      <c r="L29" s="283">
        <v>2010</v>
      </c>
    </row>
    <row r="30" spans="1:12" ht="18" customHeight="1">
      <c r="A30" s="86" t="s">
        <v>360</v>
      </c>
      <c r="B30" s="109"/>
      <c r="C30" s="343">
        <v>76</v>
      </c>
      <c r="D30" s="343">
        <v>67</v>
      </c>
      <c r="E30" s="343">
        <v>63</v>
      </c>
      <c r="F30" s="343">
        <v>65</v>
      </c>
      <c r="G30" s="343">
        <v>70</v>
      </c>
      <c r="H30" s="343">
        <v>162</v>
      </c>
      <c r="I30" s="343">
        <v>162</v>
      </c>
      <c r="J30" s="343">
        <v>167</v>
      </c>
      <c r="K30" s="344">
        <v>123</v>
      </c>
      <c r="L30" s="344">
        <v>91</v>
      </c>
    </row>
    <row r="31" spans="1:12" ht="18" customHeight="1">
      <c r="A31" s="86" t="s">
        <v>361</v>
      </c>
      <c r="B31" s="109"/>
      <c r="C31" s="343">
        <v>155</v>
      </c>
      <c r="D31" s="343">
        <v>172</v>
      </c>
      <c r="E31" s="343">
        <v>193</v>
      </c>
      <c r="F31" s="343">
        <v>282</v>
      </c>
      <c r="G31" s="343">
        <v>426</v>
      </c>
      <c r="H31" s="343">
        <v>564</v>
      </c>
      <c r="I31" s="343">
        <v>636</v>
      </c>
      <c r="J31" s="345" t="s">
        <v>27</v>
      </c>
      <c r="K31" s="346">
        <v>538</v>
      </c>
      <c r="L31" s="346">
        <v>671</v>
      </c>
    </row>
    <row r="32" spans="1:12" ht="18" customHeight="1">
      <c r="A32" s="86" t="s">
        <v>362</v>
      </c>
      <c r="B32" s="109"/>
      <c r="C32" s="343">
        <v>164</v>
      </c>
      <c r="D32" s="343">
        <v>176</v>
      </c>
      <c r="E32" s="343">
        <v>191</v>
      </c>
      <c r="F32" s="343">
        <v>277</v>
      </c>
      <c r="G32" s="343">
        <v>334</v>
      </c>
      <c r="H32" s="343">
        <v>560</v>
      </c>
      <c r="I32" s="343">
        <v>631</v>
      </c>
      <c r="J32" s="345" t="s">
        <v>27</v>
      </c>
      <c r="K32" s="346">
        <v>570</v>
      </c>
      <c r="L32" s="346">
        <v>641</v>
      </c>
    </row>
    <row r="33" spans="1:12" ht="18" customHeight="1">
      <c r="A33" s="86" t="s">
        <v>363</v>
      </c>
      <c r="B33" s="109"/>
      <c r="C33" s="343">
        <v>67</v>
      </c>
      <c r="D33" s="343">
        <v>63</v>
      </c>
      <c r="E33" s="343">
        <v>65</v>
      </c>
      <c r="F33" s="343">
        <v>70</v>
      </c>
      <c r="G33" s="343">
        <v>162</v>
      </c>
      <c r="H33" s="343">
        <v>166</v>
      </c>
      <c r="I33" s="343">
        <v>167</v>
      </c>
      <c r="J33" s="343">
        <v>123</v>
      </c>
      <c r="K33" s="346">
        <v>91</v>
      </c>
      <c r="L33" s="346">
        <v>121</v>
      </c>
    </row>
    <row r="34" spans="1:12" ht="18" customHeight="1">
      <c r="A34" s="314"/>
      <c r="B34" s="314"/>
      <c r="C34" s="347"/>
      <c r="D34" s="347"/>
      <c r="E34" s="347"/>
      <c r="F34" s="347"/>
      <c r="G34" s="347"/>
      <c r="H34" s="347"/>
      <c r="I34" s="347"/>
      <c r="J34" s="347"/>
      <c r="K34" s="347"/>
      <c r="L34" s="347"/>
    </row>
    <row r="35" spans="1:12" ht="18" customHeight="1">
      <c r="A35" s="314"/>
      <c r="B35" s="314"/>
      <c r="C35" s="347"/>
      <c r="D35" s="347"/>
      <c r="E35" s="347"/>
      <c r="F35" s="347"/>
      <c r="G35" s="347"/>
      <c r="H35" s="347"/>
      <c r="I35" s="347"/>
      <c r="J35" s="347"/>
      <c r="K35" s="347"/>
      <c r="L35" s="347"/>
    </row>
    <row r="36" spans="1:12" ht="12.75">
      <c r="A36" s="332"/>
      <c r="B36" s="333"/>
      <c r="C36" s="334"/>
      <c r="D36" s="334"/>
      <c r="E36" s="334"/>
      <c r="F36" s="334"/>
      <c r="G36" s="334"/>
      <c r="H36" s="334"/>
      <c r="I36" s="334"/>
      <c r="J36" s="334"/>
      <c r="K36" s="334"/>
      <c r="L36" s="334"/>
    </row>
    <row r="37" spans="1:12" ht="15.75" customHeight="1">
      <c r="A37" s="371" t="s">
        <v>367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1:12" ht="12.75">
      <c r="A38" s="335"/>
      <c r="B38" s="336"/>
      <c r="C38" s="337"/>
      <c r="D38" s="338"/>
      <c r="E38" s="339"/>
      <c r="F38" s="338"/>
      <c r="G38" s="338"/>
      <c r="H38" s="339"/>
      <c r="I38" s="339"/>
      <c r="J38" s="339"/>
      <c r="K38" s="338"/>
      <c r="L38" s="338"/>
    </row>
    <row r="39" spans="1:12" ht="24" customHeight="1">
      <c r="A39" s="340" t="s">
        <v>12</v>
      </c>
      <c r="B39" s="342"/>
      <c r="C39" s="282">
        <v>2001</v>
      </c>
      <c r="D39" s="282">
        <v>2002</v>
      </c>
      <c r="E39" s="282">
        <v>2003</v>
      </c>
      <c r="F39" s="282">
        <v>2004</v>
      </c>
      <c r="G39" s="282">
        <v>2005</v>
      </c>
      <c r="H39" s="282">
        <v>2006</v>
      </c>
      <c r="I39" s="282">
        <v>2007</v>
      </c>
      <c r="J39" s="282">
        <v>2008</v>
      </c>
      <c r="K39" s="283">
        <v>2009</v>
      </c>
      <c r="L39" s="283">
        <v>2010</v>
      </c>
    </row>
    <row r="40" spans="1:12" ht="18" customHeight="1">
      <c r="A40" s="86" t="s">
        <v>360</v>
      </c>
      <c r="B40" s="109"/>
      <c r="C40" s="343">
        <v>195</v>
      </c>
      <c r="D40" s="343">
        <v>190</v>
      </c>
      <c r="E40" s="343">
        <v>225</v>
      </c>
      <c r="F40" s="343">
        <v>180</v>
      </c>
      <c r="G40" s="343">
        <v>221</v>
      </c>
      <c r="H40" s="343">
        <v>254</v>
      </c>
      <c r="I40" s="343">
        <v>250</v>
      </c>
      <c r="J40" s="343">
        <v>291</v>
      </c>
      <c r="K40" s="344">
        <v>368</v>
      </c>
      <c r="L40" s="344">
        <v>314</v>
      </c>
    </row>
    <row r="41" spans="1:12" ht="18" customHeight="1">
      <c r="A41" s="86" t="s">
        <v>361</v>
      </c>
      <c r="B41" s="109"/>
      <c r="C41" s="343">
        <v>281</v>
      </c>
      <c r="D41" s="343">
        <v>325</v>
      </c>
      <c r="E41" s="343">
        <v>385</v>
      </c>
      <c r="F41" s="343">
        <v>437</v>
      </c>
      <c r="G41" s="343">
        <v>472</v>
      </c>
      <c r="H41" s="343">
        <v>550</v>
      </c>
      <c r="I41" s="343">
        <v>643</v>
      </c>
      <c r="J41" s="345" t="s">
        <v>27</v>
      </c>
      <c r="K41" s="346">
        <v>675</v>
      </c>
      <c r="L41" s="346">
        <v>671</v>
      </c>
    </row>
    <row r="42" spans="1:12" ht="18" customHeight="1">
      <c r="A42" s="86" t="s">
        <v>362</v>
      </c>
      <c r="B42" s="109"/>
      <c r="C42" s="343">
        <v>286</v>
      </c>
      <c r="D42" s="343">
        <v>290</v>
      </c>
      <c r="E42" s="343">
        <v>430</v>
      </c>
      <c r="F42" s="343">
        <v>397</v>
      </c>
      <c r="G42" s="343">
        <v>439</v>
      </c>
      <c r="H42" s="343">
        <v>554</v>
      </c>
      <c r="I42" s="343">
        <v>602</v>
      </c>
      <c r="J42" s="345" t="s">
        <v>27</v>
      </c>
      <c r="K42" s="346">
        <v>729</v>
      </c>
      <c r="L42" s="346">
        <v>703</v>
      </c>
    </row>
    <row r="43" spans="1:12" ht="18" customHeight="1">
      <c r="A43" s="86" t="s">
        <v>363</v>
      </c>
      <c r="B43" s="109"/>
      <c r="C43" s="343">
        <v>190</v>
      </c>
      <c r="D43" s="343">
        <v>225</v>
      </c>
      <c r="E43" s="343">
        <v>180</v>
      </c>
      <c r="F43" s="343">
        <v>220</v>
      </c>
      <c r="G43" s="343">
        <v>254</v>
      </c>
      <c r="H43" s="343">
        <v>250</v>
      </c>
      <c r="I43" s="343">
        <v>291</v>
      </c>
      <c r="J43" s="343">
        <v>368</v>
      </c>
      <c r="K43" s="346">
        <v>314</v>
      </c>
      <c r="L43" s="346">
        <v>282</v>
      </c>
    </row>
    <row r="44" spans="1:12" ht="18" customHeight="1">
      <c r="A44" s="264"/>
      <c r="B44" s="264"/>
      <c r="C44" s="265"/>
      <c r="D44" s="265"/>
      <c r="E44" s="265"/>
      <c r="F44" s="265"/>
      <c r="G44" s="265"/>
      <c r="H44" s="265"/>
      <c r="I44" s="265"/>
      <c r="J44" s="265"/>
      <c r="K44" s="265"/>
      <c r="L44" s="265"/>
    </row>
  </sheetData>
  <mergeCells count="6">
    <mergeCell ref="A1:L1"/>
    <mergeCell ref="A26:L26"/>
    <mergeCell ref="A37:L37"/>
    <mergeCell ref="A16:L16"/>
    <mergeCell ref="A6:L6"/>
    <mergeCell ref="A27:L27"/>
  </mergeCells>
  <printOptions/>
  <pageMargins left="0.58" right="0.53" top="0.58" bottom="0.63" header="0.4921259845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zoomScaleSheetLayoutView="120" workbookViewId="0" topLeftCell="A1">
      <selection activeCell="M5" sqref="M5"/>
    </sheetView>
  </sheetViews>
  <sheetFormatPr defaultColWidth="10.7109375" defaultRowHeight="12.75"/>
  <cols>
    <col min="1" max="1" width="3.57421875" style="313" customWidth="1"/>
    <col min="2" max="2" width="3.7109375" style="313" customWidth="1"/>
    <col min="3" max="3" width="27.140625" style="313" customWidth="1"/>
    <col min="4" max="4" width="0.85546875" style="274" customWidth="1"/>
    <col min="5" max="12" width="7.140625" style="274" customWidth="1"/>
    <col min="13" max="16384" width="10.7109375" style="274" customWidth="1"/>
  </cols>
  <sheetData>
    <row r="1" spans="1:12" ht="12.75">
      <c r="A1" s="364">
        <v>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2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5" customHeight="1">
      <c r="A3" s="367" t="s">
        <v>368</v>
      </c>
      <c r="B3" s="367"/>
      <c r="C3" s="367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5" customHeight="1">
      <c r="A4" s="226"/>
      <c r="B4" s="226"/>
      <c r="C4" s="226"/>
      <c r="D4" s="276"/>
      <c r="E4" s="276"/>
      <c r="F4" s="276"/>
      <c r="G4" s="276"/>
      <c r="H4" s="276"/>
      <c r="I4" s="276"/>
      <c r="J4" s="276"/>
      <c r="K4" s="276"/>
      <c r="L4" s="276"/>
    </row>
    <row r="5" spans="1:12" ht="15" customHeight="1">
      <c r="A5" s="368" t="s">
        <v>369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ht="15" customHeight="1">
      <c r="A6" s="364" t="s">
        <v>370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1:12" ht="9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3"/>
      <c r="L7" s="276"/>
    </row>
    <row r="8" spans="1:12" ht="33" customHeight="1">
      <c r="A8" s="277" t="s">
        <v>286</v>
      </c>
      <c r="B8" s="366" t="s">
        <v>287</v>
      </c>
      <c r="C8" s="366"/>
      <c r="D8" s="281"/>
      <c r="E8" s="282">
        <v>2003</v>
      </c>
      <c r="F8" s="282">
        <v>2004</v>
      </c>
      <c r="G8" s="282">
        <v>2005</v>
      </c>
      <c r="H8" s="282">
        <v>2006</v>
      </c>
      <c r="I8" s="282">
        <v>2007</v>
      </c>
      <c r="J8" s="282">
        <v>2008</v>
      </c>
      <c r="K8" s="283">
        <v>2009</v>
      </c>
      <c r="L8" s="283">
        <v>2010</v>
      </c>
    </row>
    <row r="9" spans="1:12" ht="12.75">
      <c r="A9" s="302"/>
      <c r="B9" s="302"/>
      <c r="C9" s="302"/>
      <c r="D9" s="276"/>
      <c r="E9" s="348"/>
      <c r="F9" s="349"/>
      <c r="G9" s="350"/>
      <c r="H9" s="348"/>
      <c r="I9" s="348"/>
      <c r="J9" s="348"/>
      <c r="K9" s="351"/>
      <c r="L9" s="351"/>
    </row>
    <row r="10" spans="1:12" ht="18" customHeight="1">
      <c r="A10" s="53" t="s">
        <v>7</v>
      </c>
      <c r="B10" s="53"/>
      <c r="C10" s="53"/>
      <c r="D10" s="276"/>
      <c r="E10" s="352">
        <v>2786</v>
      </c>
      <c r="F10" s="352">
        <v>2885</v>
      </c>
      <c r="G10" s="352">
        <v>3313</v>
      </c>
      <c r="H10" s="352">
        <v>3473</v>
      </c>
      <c r="I10" s="353">
        <v>3814</v>
      </c>
      <c r="J10" s="354" t="s">
        <v>27</v>
      </c>
      <c r="K10" s="352">
        <v>2608</v>
      </c>
      <c r="L10" s="170">
        <v>2761</v>
      </c>
    </row>
    <row r="11" spans="1:12" ht="18" customHeight="1">
      <c r="A11" s="296" t="s">
        <v>289</v>
      </c>
      <c r="B11" s="365" t="s">
        <v>290</v>
      </c>
      <c r="C11" s="365"/>
      <c r="D11" s="61"/>
      <c r="E11" s="355">
        <v>182</v>
      </c>
      <c r="F11" s="356">
        <v>268</v>
      </c>
      <c r="G11" s="355">
        <v>234</v>
      </c>
      <c r="H11" s="355">
        <v>360</v>
      </c>
      <c r="I11" s="355">
        <v>468</v>
      </c>
      <c r="J11" s="357" t="s">
        <v>27</v>
      </c>
      <c r="K11" s="303">
        <v>316</v>
      </c>
      <c r="L11" s="173">
        <v>246</v>
      </c>
    </row>
    <row r="12" spans="1:12" ht="18" customHeight="1">
      <c r="A12" s="296" t="s">
        <v>291</v>
      </c>
      <c r="B12" s="365" t="s">
        <v>292</v>
      </c>
      <c r="C12" s="365"/>
      <c r="D12" s="61"/>
      <c r="E12" s="355">
        <v>203</v>
      </c>
      <c r="F12" s="355">
        <v>373</v>
      </c>
      <c r="G12" s="355">
        <v>714</v>
      </c>
      <c r="H12" s="355">
        <v>295</v>
      </c>
      <c r="I12" s="355">
        <v>639</v>
      </c>
      <c r="J12" s="357" t="s">
        <v>27</v>
      </c>
      <c r="K12" s="303">
        <v>95</v>
      </c>
      <c r="L12" s="173">
        <v>84</v>
      </c>
    </row>
    <row r="13" spans="1:12" ht="18" customHeight="1">
      <c r="A13" s="296" t="s">
        <v>293</v>
      </c>
      <c r="B13" s="365" t="s">
        <v>294</v>
      </c>
      <c r="C13" s="365"/>
      <c r="D13" s="61"/>
      <c r="E13" s="355">
        <v>62</v>
      </c>
      <c r="F13" s="355">
        <v>77</v>
      </c>
      <c r="G13" s="355">
        <v>22</v>
      </c>
      <c r="H13" s="355">
        <v>70</v>
      </c>
      <c r="I13" s="355">
        <v>66</v>
      </c>
      <c r="J13" s="357" t="s">
        <v>27</v>
      </c>
      <c r="K13" s="303">
        <v>51</v>
      </c>
      <c r="L13" s="173">
        <v>38</v>
      </c>
    </row>
    <row r="14" spans="1:12" ht="18" customHeight="1">
      <c r="A14" s="296" t="s">
        <v>295</v>
      </c>
      <c r="B14" s="365" t="s">
        <v>296</v>
      </c>
      <c r="C14" s="365"/>
      <c r="D14" s="61"/>
      <c r="E14" s="355">
        <v>453</v>
      </c>
      <c r="F14" s="355">
        <v>343</v>
      </c>
      <c r="G14" s="355">
        <v>326</v>
      </c>
      <c r="H14" s="355">
        <v>416</v>
      </c>
      <c r="I14" s="355">
        <v>483</v>
      </c>
      <c r="J14" s="357" t="s">
        <v>27</v>
      </c>
      <c r="K14" s="303">
        <v>404</v>
      </c>
      <c r="L14" s="173">
        <v>510</v>
      </c>
    </row>
    <row r="15" spans="1:12" ht="18" customHeight="1">
      <c r="A15" s="296" t="s">
        <v>297</v>
      </c>
      <c r="B15" s="365" t="s">
        <v>298</v>
      </c>
      <c r="C15" s="365"/>
      <c r="D15" s="61"/>
      <c r="E15" s="355">
        <v>1032</v>
      </c>
      <c r="F15" s="355">
        <v>1008</v>
      </c>
      <c r="G15" s="355">
        <v>1013</v>
      </c>
      <c r="H15" s="355">
        <v>983</v>
      </c>
      <c r="I15" s="355">
        <v>937</v>
      </c>
      <c r="J15" s="357" t="s">
        <v>27</v>
      </c>
      <c r="K15" s="303">
        <v>891</v>
      </c>
      <c r="L15" s="173">
        <v>846</v>
      </c>
    </row>
    <row r="16" spans="1:12" ht="18" customHeight="1">
      <c r="A16" s="61"/>
      <c r="B16" s="300" t="s">
        <v>8</v>
      </c>
      <c r="C16" s="61" t="s">
        <v>299</v>
      </c>
      <c r="D16" s="61"/>
      <c r="E16" s="355">
        <v>756</v>
      </c>
      <c r="F16" s="355">
        <v>723</v>
      </c>
      <c r="G16" s="357" t="s">
        <v>27</v>
      </c>
      <c r="H16" s="357" t="s">
        <v>27</v>
      </c>
      <c r="I16" s="357" t="s">
        <v>27</v>
      </c>
      <c r="J16" s="357" t="s">
        <v>27</v>
      </c>
      <c r="K16" s="298" t="s">
        <v>27</v>
      </c>
      <c r="L16" s="298" t="s">
        <v>27</v>
      </c>
    </row>
    <row r="17" spans="1:12" ht="18" customHeight="1">
      <c r="A17" s="61"/>
      <c r="B17" s="61"/>
      <c r="C17" s="61" t="s">
        <v>300</v>
      </c>
      <c r="D17" s="61"/>
      <c r="E17" s="355">
        <v>276</v>
      </c>
      <c r="F17" s="355">
        <v>285</v>
      </c>
      <c r="G17" s="357" t="s">
        <v>27</v>
      </c>
      <c r="H17" s="357" t="s">
        <v>27</v>
      </c>
      <c r="I17" s="357" t="s">
        <v>27</v>
      </c>
      <c r="J17" s="357" t="s">
        <v>27</v>
      </c>
      <c r="K17" s="298" t="s">
        <v>27</v>
      </c>
      <c r="L17" s="298" t="s">
        <v>27</v>
      </c>
    </row>
    <row r="18" spans="1:12" ht="18" customHeight="1">
      <c r="A18" s="302"/>
      <c r="B18" s="365" t="s">
        <v>301</v>
      </c>
      <c r="C18" s="365"/>
      <c r="D18" s="61"/>
      <c r="E18" s="355">
        <v>7</v>
      </c>
      <c r="F18" s="355">
        <v>9</v>
      </c>
      <c r="G18" s="357" t="s">
        <v>27</v>
      </c>
      <c r="H18" s="357" t="s">
        <v>27</v>
      </c>
      <c r="I18" s="357" t="s">
        <v>27</v>
      </c>
      <c r="J18" s="357" t="s">
        <v>27</v>
      </c>
      <c r="K18" s="298" t="s">
        <v>27</v>
      </c>
      <c r="L18" s="298" t="s">
        <v>27</v>
      </c>
    </row>
    <row r="19" spans="1:12" ht="18" customHeight="1">
      <c r="A19" s="302"/>
      <c r="B19" s="365" t="s">
        <v>302</v>
      </c>
      <c r="C19" s="365"/>
      <c r="D19" s="61"/>
      <c r="E19" s="355">
        <v>35</v>
      </c>
      <c r="F19" s="355">
        <v>31</v>
      </c>
      <c r="G19" s="355">
        <v>36</v>
      </c>
      <c r="H19" s="355">
        <v>40</v>
      </c>
      <c r="I19" s="355">
        <v>46</v>
      </c>
      <c r="J19" s="358" t="s">
        <v>27</v>
      </c>
      <c r="K19" s="298" t="s">
        <v>27</v>
      </c>
      <c r="L19" s="298" t="s">
        <v>27</v>
      </c>
    </row>
    <row r="20" spans="1:12" ht="18" customHeight="1">
      <c r="A20" s="296" t="s">
        <v>303</v>
      </c>
      <c r="B20" s="276" t="s">
        <v>304</v>
      </c>
      <c r="C20" s="276"/>
      <c r="D20" s="61"/>
      <c r="E20" s="355"/>
      <c r="F20" s="355"/>
      <c r="G20" s="355"/>
      <c r="H20" s="355"/>
      <c r="I20" s="355"/>
      <c r="J20" s="359"/>
      <c r="K20" s="303"/>
      <c r="L20" s="303"/>
    </row>
    <row r="21" spans="1:12" ht="12.75" customHeight="1">
      <c r="A21" s="276"/>
      <c r="B21" s="365" t="s">
        <v>164</v>
      </c>
      <c r="C21" s="365"/>
      <c r="D21" s="61"/>
      <c r="E21" s="357" t="s">
        <v>27</v>
      </c>
      <c r="F21" s="357" t="s">
        <v>27</v>
      </c>
      <c r="G21" s="357" t="s">
        <v>27</v>
      </c>
      <c r="H21" s="357" t="s">
        <v>27</v>
      </c>
      <c r="I21" s="357" t="s">
        <v>27</v>
      </c>
      <c r="J21" s="357" t="s">
        <v>27</v>
      </c>
      <c r="K21" s="303">
        <v>0</v>
      </c>
      <c r="L21" s="303">
        <v>0</v>
      </c>
    </row>
    <row r="22" spans="1:12" ht="18" customHeight="1">
      <c r="A22" s="296" t="s">
        <v>305</v>
      </c>
      <c r="B22" s="276" t="s">
        <v>306</v>
      </c>
      <c r="C22" s="61"/>
      <c r="D22" s="61"/>
      <c r="E22" s="355"/>
      <c r="F22" s="355"/>
      <c r="G22" s="355"/>
      <c r="H22" s="355"/>
      <c r="I22" s="355"/>
      <c r="J22" s="359"/>
      <c r="K22" s="303"/>
      <c r="L22" s="303"/>
    </row>
    <row r="23" spans="1:12" ht="12.75" customHeight="1">
      <c r="A23" s="61"/>
      <c r="B23" s="365" t="s">
        <v>307</v>
      </c>
      <c r="C23" s="365"/>
      <c r="D23" s="61"/>
      <c r="E23" s="355">
        <v>479</v>
      </c>
      <c r="F23" s="355">
        <v>448</v>
      </c>
      <c r="G23" s="355">
        <v>522</v>
      </c>
      <c r="H23" s="355">
        <v>423</v>
      </c>
      <c r="I23" s="355">
        <v>377</v>
      </c>
      <c r="J23" s="357" t="s">
        <v>27</v>
      </c>
      <c r="K23" s="303">
        <v>302</v>
      </c>
      <c r="L23" s="303">
        <v>311</v>
      </c>
    </row>
    <row r="24" spans="1:12" ht="18" customHeight="1">
      <c r="A24" s="296" t="s">
        <v>308</v>
      </c>
      <c r="B24" s="365" t="s">
        <v>309</v>
      </c>
      <c r="C24" s="365"/>
      <c r="D24" s="61"/>
      <c r="E24" s="357" t="s">
        <v>27</v>
      </c>
      <c r="F24" s="357" t="s">
        <v>27</v>
      </c>
      <c r="G24" s="355">
        <v>10</v>
      </c>
      <c r="H24" s="355">
        <v>209</v>
      </c>
      <c r="I24" s="355">
        <v>271</v>
      </c>
      <c r="J24" s="357" t="s">
        <v>27</v>
      </c>
      <c r="K24" s="303">
        <v>210</v>
      </c>
      <c r="L24" s="303">
        <v>313</v>
      </c>
    </row>
    <row r="25" spans="1:12" ht="18" customHeight="1">
      <c r="A25" s="276" t="s">
        <v>371</v>
      </c>
      <c r="B25" s="302"/>
      <c r="C25" s="61"/>
      <c r="D25" s="61"/>
      <c r="E25" s="355"/>
      <c r="F25" s="355"/>
      <c r="G25" s="355"/>
      <c r="H25" s="355"/>
      <c r="I25" s="355"/>
      <c r="J25" s="360"/>
      <c r="K25" s="303"/>
      <c r="L25" s="303"/>
    </row>
    <row r="26" spans="1:12" ht="12.75" customHeight="1">
      <c r="A26" s="276" t="s">
        <v>372</v>
      </c>
      <c r="B26" s="302"/>
      <c r="C26" s="61"/>
      <c r="D26" s="61"/>
      <c r="E26" s="355"/>
      <c r="F26" s="355"/>
      <c r="G26" s="355"/>
      <c r="H26" s="355"/>
      <c r="I26" s="355"/>
      <c r="J26" s="360"/>
      <c r="K26" s="303"/>
      <c r="L26" s="303"/>
    </row>
    <row r="27" spans="1:12" ht="12.75" customHeight="1">
      <c r="A27" s="365" t="s">
        <v>83</v>
      </c>
      <c r="B27" s="365"/>
      <c r="C27" s="365"/>
      <c r="D27" s="61"/>
      <c r="E27" s="357" t="s">
        <v>27</v>
      </c>
      <c r="F27" s="357" t="s">
        <v>27</v>
      </c>
      <c r="G27" s="355">
        <v>9</v>
      </c>
      <c r="H27" s="355">
        <v>55</v>
      </c>
      <c r="I27" s="355">
        <v>80</v>
      </c>
      <c r="J27" s="357" t="s">
        <v>27</v>
      </c>
      <c r="K27" s="303">
        <v>65</v>
      </c>
      <c r="L27" s="303">
        <v>85</v>
      </c>
    </row>
    <row r="28" spans="1:12" ht="18" customHeight="1">
      <c r="A28" s="300" t="s">
        <v>8</v>
      </c>
      <c r="B28" s="296" t="s">
        <v>310</v>
      </c>
      <c r="C28" s="276" t="s">
        <v>311</v>
      </c>
      <c r="D28" s="61"/>
      <c r="E28" s="355"/>
      <c r="F28" s="355"/>
      <c r="G28" s="355"/>
      <c r="H28" s="355"/>
      <c r="I28" s="355"/>
      <c r="J28" s="360"/>
      <c r="K28" s="303"/>
      <c r="L28" s="303"/>
    </row>
    <row r="29" spans="1:12" ht="12.75" customHeight="1">
      <c r="A29" s="302"/>
      <c r="B29" s="302"/>
      <c r="C29" s="276" t="s">
        <v>312</v>
      </c>
      <c r="D29" s="61"/>
      <c r="E29" s="355"/>
      <c r="F29" s="355"/>
      <c r="G29" s="355"/>
      <c r="H29" s="355"/>
      <c r="I29" s="355"/>
      <c r="J29" s="360"/>
      <c r="K29" s="303"/>
      <c r="L29" s="303"/>
    </row>
    <row r="30" spans="1:12" ht="12.75" customHeight="1">
      <c r="A30" s="302"/>
      <c r="B30" s="305"/>
      <c r="C30" s="61" t="s">
        <v>313</v>
      </c>
      <c r="D30" s="61"/>
      <c r="E30" s="357" t="s">
        <v>27</v>
      </c>
      <c r="F30" s="357" t="s">
        <v>27</v>
      </c>
      <c r="G30" s="357">
        <v>9</v>
      </c>
      <c r="H30" s="357">
        <v>55</v>
      </c>
      <c r="I30" s="357">
        <v>80</v>
      </c>
      <c r="J30" s="357" t="s">
        <v>27</v>
      </c>
      <c r="K30" s="303">
        <v>0</v>
      </c>
      <c r="L30" s="303">
        <v>0</v>
      </c>
    </row>
    <row r="31" spans="1:12" ht="18" customHeight="1">
      <c r="A31" s="302"/>
      <c r="B31" s="306" t="s">
        <v>314</v>
      </c>
      <c r="C31" s="61" t="s">
        <v>311</v>
      </c>
      <c r="D31" s="61"/>
      <c r="E31" s="357" t="s">
        <v>27</v>
      </c>
      <c r="F31" s="357" t="s">
        <v>27</v>
      </c>
      <c r="G31" s="357" t="s">
        <v>27</v>
      </c>
      <c r="H31" s="357" t="s">
        <v>27</v>
      </c>
      <c r="I31" s="357" t="s">
        <v>27</v>
      </c>
      <c r="J31" s="357" t="s">
        <v>27</v>
      </c>
      <c r="K31" s="303">
        <v>62</v>
      </c>
      <c r="L31" s="303">
        <v>80</v>
      </c>
    </row>
    <row r="32" spans="1:12" ht="18" customHeight="1">
      <c r="A32" s="302"/>
      <c r="B32" s="306" t="s">
        <v>315</v>
      </c>
      <c r="C32" s="276" t="s">
        <v>316</v>
      </c>
      <c r="D32" s="61"/>
      <c r="E32" s="355"/>
      <c r="F32" s="355"/>
      <c r="G32" s="355"/>
      <c r="H32" s="355"/>
      <c r="I32" s="355"/>
      <c r="J32" s="360"/>
      <c r="K32" s="303"/>
      <c r="L32" s="303"/>
    </row>
    <row r="33" spans="1:12" ht="12.75" customHeight="1">
      <c r="A33" s="305"/>
      <c r="B33" s="302"/>
      <c r="C33" s="61" t="s">
        <v>87</v>
      </c>
      <c r="D33" s="61"/>
      <c r="E33" s="357" t="s">
        <v>27</v>
      </c>
      <c r="F33" s="357" t="s">
        <v>27</v>
      </c>
      <c r="G33" s="357" t="s">
        <v>27</v>
      </c>
      <c r="H33" s="357" t="s">
        <v>27</v>
      </c>
      <c r="I33" s="357" t="s">
        <v>27</v>
      </c>
      <c r="J33" s="357" t="s">
        <v>27</v>
      </c>
      <c r="K33" s="303">
        <v>3</v>
      </c>
      <c r="L33" s="303">
        <v>5</v>
      </c>
    </row>
    <row r="34" spans="1:12" ht="18" customHeight="1">
      <c r="A34" s="276" t="s">
        <v>88</v>
      </c>
      <c r="B34" s="302"/>
      <c r="C34" s="61"/>
      <c r="D34" s="61"/>
      <c r="E34" s="355"/>
      <c r="F34" s="355"/>
      <c r="G34" s="355"/>
      <c r="H34" s="355"/>
      <c r="I34" s="355"/>
      <c r="J34" s="360"/>
      <c r="K34" s="303"/>
      <c r="L34" s="303"/>
    </row>
    <row r="35" spans="1:12" ht="12.75" customHeight="1">
      <c r="A35" s="365" t="s">
        <v>317</v>
      </c>
      <c r="B35" s="365"/>
      <c r="C35" s="365"/>
      <c r="D35" s="61"/>
      <c r="E35" s="357">
        <v>88</v>
      </c>
      <c r="F35" s="357">
        <v>71</v>
      </c>
      <c r="G35" s="355">
        <v>73</v>
      </c>
      <c r="H35" s="355">
        <v>70</v>
      </c>
      <c r="I35" s="357">
        <v>76</v>
      </c>
      <c r="J35" s="357" t="s">
        <v>27</v>
      </c>
      <c r="K35" s="303">
        <v>46</v>
      </c>
      <c r="L35" s="303">
        <v>51</v>
      </c>
    </row>
    <row r="36" spans="1:12" ht="18" customHeight="1">
      <c r="A36" s="300" t="s">
        <v>8</v>
      </c>
      <c r="B36" s="307">
        <v>100</v>
      </c>
      <c r="C36" s="61" t="s">
        <v>318</v>
      </c>
      <c r="D36" s="61"/>
      <c r="E36" s="357" t="s">
        <v>27</v>
      </c>
      <c r="F36" s="357" t="s">
        <v>27</v>
      </c>
      <c r="G36" s="357" t="s">
        <v>27</v>
      </c>
      <c r="H36" s="357" t="s">
        <v>27</v>
      </c>
      <c r="I36" s="357" t="s">
        <v>27</v>
      </c>
      <c r="J36" s="357" t="s">
        <v>27</v>
      </c>
      <c r="K36" s="298">
        <v>0</v>
      </c>
      <c r="L36" s="298">
        <v>0</v>
      </c>
    </row>
    <row r="37" spans="1:12" ht="18" customHeight="1">
      <c r="A37" s="302"/>
      <c r="B37" s="307">
        <v>101</v>
      </c>
      <c r="C37" s="61" t="s">
        <v>319</v>
      </c>
      <c r="D37" s="61"/>
      <c r="E37" s="357" t="s">
        <v>27</v>
      </c>
      <c r="F37" s="357" t="s">
        <v>27</v>
      </c>
      <c r="G37" s="357" t="s">
        <v>27</v>
      </c>
      <c r="H37" s="357" t="s">
        <v>27</v>
      </c>
      <c r="I37" s="357" t="s">
        <v>27</v>
      </c>
      <c r="J37" s="357" t="s">
        <v>27</v>
      </c>
      <c r="K37" s="303">
        <v>40</v>
      </c>
      <c r="L37" s="303">
        <v>44</v>
      </c>
    </row>
    <row r="38" spans="1:12" ht="18" customHeight="1">
      <c r="A38" s="302"/>
      <c r="B38" s="307">
        <v>102</v>
      </c>
      <c r="C38" s="61" t="s">
        <v>320</v>
      </c>
      <c r="D38" s="61"/>
      <c r="E38" s="357" t="s">
        <v>27</v>
      </c>
      <c r="F38" s="357" t="s">
        <v>27</v>
      </c>
      <c r="G38" s="357" t="s">
        <v>27</v>
      </c>
      <c r="H38" s="357" t="s">
        <v>27</v>
      </c>
      <c r="I38" s="357" t="s">
        <v>27</v>
      </c>
      <c r="J38" s="357" t="s">
        <v>27</v>
      </c>
      <c r="K38" s="303">
        <v>6</v>
      </c>
      <c r="L38" s="303">
        <v>7</v>
      </c>
    </row>
    <row r="39" spans="1:12" ht="18" customHeight="1">
      <c r="A39" s="276">
        <v>110</v>
      </c>
      <c r="B39" s="276" t="s">
        <v>321</v>
      </c>
      <c r="C39" s="61"/>
      <c r="D39" s="61"/>
      <c r="E39" s="355"/>
      <c r="F39" s="355"/>
      <c r="G39" s="357"/>
      <c r="H39" s="355"/>
      <c r="I39" s="355"/>
      <c r="J39" s="359"/>
      <c r="K39" s="303"/>
      <c r="L39" s="303"/>
    </row>
    <row r="40" spans="1:12" ht="12.75" customHeight="1">
      <c r="A40" s="302"/>
      <c r="B40" s="365" t="s">
        <v>171</v>
      </c>
      <c r="C40" s="365"/>
      <c r="D40" s="61"/>
      <c r="E40" s="355">
        <v>135</v>
      </c>
      <c r="F40" s="355">
        <v>119</v>
      </c>
      <c r="G40" s="355">
        <v>160</v>
      </c>
      <c r="H40" s="355">
        <v>140</v>
      </c>
      <c r="I40" s="355">
        <v>164</v>
      </c>
      <c r="J40" s="357" t="s">
        <v>27</v>
      </c>
      <c r="K40" s="303">
        <v>126</v>
      </c>
      <c r="L40" s="303">
        <v>179</v>
      </c>
    </row>
    <row r="41" spans="1:12" ht="18" customHeight="1">
      <c r="A41" s="276" t="s">
        <v>91</v>
      </c>
      <c r="B41" s="302"/>
      <c r="C41" s="61"/>
      <c r="D41" s="61"/>
      <c r="E41" s="355"/>
      <c r="F41" s="355"/>
      <c r="G41" s="355"/>
      <c r="H41" s="355"/>
      <c r="I41" s="355"/>
      <c r="J41" s="359"/>
      <c r="K41" s="303"/>
      <c r="L41" s="303"/>
    </row>
    <row r="42" spans="1:12" ht="12.75" customHeight="1">
      <c r="A42" s="365" t="s">
        <v>90</v>
      </c>
      <c r="B42" s="365"/>
      <c r="C42" s="365"/>
      <c r="D42" s="61"/>
      <c r="E42" s="355">
        <v>110</v>
      </c>
      <c r="F42" s="355">
        <v>138</v>
      </c>
      <c r="G42" s="355">
        <v>194</v>
      </c>
      <c r="H42" s="355">
        <v>412</v>
      </c>
      <c r="I42" s="355">
        <v>207</v>
      </c>
      <c r="J42" s="357" t="s">
        <v>27</v>
      </c>
      <c r="K42" s="303">
        <v>102</v>
      </c>
      <c r="L42" s="303">
        <v>98</v>
      </c>
    </row>
    <row r="43" spans="1:12" ht="18" customHeight="1">
      <c r="A43" s="300" t="s">
        <v>8</v>
      </c>
      <c r="B43" s="276">
        <v>130</v>
      </c>
      <c r="C43" s="61" t="s">
        <v>91</v>
      </c>
      <c r="D43" s="61"/>
      <c r="E43" s="355">
        <v>6</v>
      </c>
      <c r="F43" s="355">
        <v>3</v>
      </c>
      <c r="G43" s="355">
        <v>1</v>
      </c>
      <c r="H43" s="355">
        <v>1</v>
      </c>
      <c r="I43" s="355">
        <v>64</v>
      </c>
      <c r="J43" s="357" t="s">
        <v>27</v>
      </c>
      <c r="K43" s="303">
        <v>6</v>
      </c>
      <c r="L43" s="303">
        <v>2</v>
      </c>
    </row>
    <row r="44" spans="1:12" ht="18" customHeight="1">
      <c r="A44" s="302"/>
      <c r="B44" s="276">
        <v>131</v>
      </c>
      <c r="C44" s="61" t="s">
        <v>322</v>
      </c>
      <c r="D44" s="61"/>
      <c r="E44" s="355">
        <v>25</v>
      </c>
      <c r="F44" s="355">
        <v>21</v>
      </c>
      <c r="G44" s="355">
        <v>11</v>
      </c>
      <c r="H44" s="355">
        <v>18</v>
      </c>
      <c r="I44" s="355">
        <v>19</v>
      </c>
      <c r="J44" s="357" t="s">
        <v>27</v>
      </c>
      <c r="K44" s="303">
        <v>19</v>
      </c>
      <c r="L44" s="303">
        <v>9</v>
      </c>
    </row>
    <row r="45" spans="1:12" ht="18" customHeight="1">
      <c r="A45" s="302"/>
      <c r="B45" s="276">
        <v>132</v>
      </c>
      <c r="C45" s="61" t="s">
        <v>323</v>
      </c>
      <c r="D45" s="61"/>
      <c r="E45" s="355">
        <v>79</v>
      </c>
      <c r="F45" s="355">
        <v>114</v>
      </c>
      <c r="G45" s="355">
        <v>182</v>
      </c>
      <c r="H45" s="355">
        <v>393</v>
      </c>
      <c r="I45" s="355">
        <v>124</v>
      </c>
      <c r="J45" s="357" t="s">
        <v>27</v>
      </c>
      <c r="K45" s="303">
        <v>73</v>
      </c>
      <c r="L45" s="303">
        <v>81</v>
      </c>
    </row>
    <row r="46" spans="1:12" ht="18" customHeight="1">
      <c r="A46" s="302"/>
      <c r="B46" s="276">
        <v>133</v>
      </c>
      <c r="C46" s="61" t="s">
        <v>324</v>
      </c>
      <c r="D46" s="61"/>
      <c r="E46" s="357" t="s">
        <v>27</v>
      </c>
      <c r="F46" s="357" t="s">
        <v>27</v>
      </c>
      <c r="G46" s="357" t="s">
        <v>27</v>
      </c>
      <c r="H46" s="357" t="s">
        <v>27</v>
      </c>
      <c r="I46" s="357" t="s">
        <v>27</v>
      </c>
      <c r="J46" s="357" t="s">
        <v>27</v>
      </c>
      <c r="K46" s="303">
        <v>4</v>
      </c>
      <c r="L46" s="303">
        <v>6</v>
      </c>
    </row>
    <row r="47" spans="1:12" ht="15" customHeight="1">
      <c r="A47" s="31"/>
      <c r="B47" s="31"/>
      <c r="C47" s="31"/>
      <c r="D47" s="38"/>
      <c r="E47" s="308"/>
      <c r="F47" s="308"/>
      <c r="G47" s="308"/>
      <c r="H47" s="308"/>
      <c r="I47" s="308"/>
      <c r="J47" s="309"/>
      <c r="K47" s="310"/>
      <c r="L47" s="31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9">
    <mergeCell ref="B15:C15"/>
    <mergeCell ref="B18:C18"/>
    <mergeCell ref="B19:C19"/>
    <mergeCell ref="B24:C24"/>
    <mergeCell ref="B21:C21"/>
    <mergeCell ref="B23:C23"/>
    <mergeCell ref="A42:C42"/>
    <mergeCell ref="A35:C35"/>
    <mergeCell ref="A27:C27"/>
    <mergeCell ref="B40:C40"/>
    <mergeCell ref="A1:L1"/>
    <mergeCell ref="B12:C12"/>
    <mergeCell ref="B13:C13"/>
    <mergeCell ref="B14:C14"/>
    <mergeCell ref="B8:C8"/>
    <mergeCell ref="A3:C3"/>
    <mergeCell ref="A5:L5"/>
    <mergeCell ref="A6:L6"/>
    <mergeCell ref="B11:C11"/>
  </mergeCells>
  <printOptions/>
  <pageMargins left="0.5905511811023623" right="0.4" top="0.5" bottom="0.5905511811023623" header="0.3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="120" zoomScaleNormal="12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40.7109375" style="1" customWidth="1"/>
    <col min="4" max="4" width="0.85546875" style="1" customWidth="1"/>
    <col min="5" max="8" width="10.7109375" style="1" customWidth="1"/>
    <col min="9" max="16384" width="11.421875" style="1" customWidth="1"/>
  </cols>
  <sheetData>
    <row r="1" spans="1:8" ht="12.75">
      <c r="A1" s="372">
        <v>17</v>
      </c>
      <c r="B1" s="372"/>
      <c r="C1" s="372"/>
      <c r="D1" s="372"/>
      <c r="E1" s="372"/>
      <c r="F1" s="372"/>
      <c r="G1" s="372"/>
      <c r="H1" s="372"/>
    </row>
    <row r="2" spans="1:8" ht="12.75">
      <c r="A2" s="87"/>
      <c r="B2" s="88"/>
      <c r="C2" s="88"/>
      <c r="D2" s="88"/>
      <c r="E2" s="88"/>
      <c r="F2" s="88"/>
      <c r="G2" s="88"/>
      <c r="H2" s="88"/>
    </row>
    <row r="3" spans="1:8" ht="15" customHeight="1">
      <c r="A3" s="280" t="s">
        <v>143</v>
      </c>
      <c r="B3" s="280"/>
      <c r="C3" s="280"/>
      <c r="D3" s="280"/>
      <c r="E3" s="280"/>
      <c r="F3" s="280"/>
      <c r="G3" s="280"/>
      <c r="H3" s="280"/>
    </row>
    <row r="4" spans="1:8" ht="30" customHeight="1">
      <c r="A4" s="279" t="s">
        <v>35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372" t="s">
        <v>25</v>
      </c>
      <c r="B5" s="372"/>
      <c r="C5" s="372"/>
      <c r="D5" s="372"/>
      <c r="E5" s="372"/>
      <c r="F5" s="372"/>
      <c r="G5" s="372"/>
      <c r="H5" s="372"/>
    </row>
    <row r="6" spans="1:8" ht="9" customHeight="1">
      <c r="A6" s="43"/>
      <c r="B6" s="43"/>
      <c r="C6" s="43"/>
      <c r="D6" s="43"/>
      <c r="E6" s="43"/>
      <c r="F6" s="43"/>
      <c r="G6" s="43"/>
      <c r="H6" s="43"/>
    </row>
    <row r="7" spans="1:8" ht="18" customHeight="1">
      <c r="A7" s="373" t="s">
        <v>20</v>
      </c>
      <c r="B7" s="89"/>
      <c r="C7" s="312" t="s">
        <v>12</v>
      </c>
      <c r="D7" s="90"/>
      <c r="E7" s="91">
        <v>2009</v>
      </c>
      <c r="F7" s="91">
        <v>2010</v>
      </c>
      <c r="G7" s="92" t="s">
        <v>114</v>
      </c>
      <c r="H7" s="93"/>
    </row>
    <row r="8" spans="1:8" ht="18" customHeight="1">
      <c r="A8" s="341"/>
      <c r="B8" s="49"/>
      <c r="C8" s="278"/>
      <c r="D8" s="94"/>
      <c r="E8" s="92" t="s">
        <v>4</v>
      </c>
      <c r="F8" s="95"/>
      <c r="G8" s="91" t="s">
        <v>4</v>
      </c>
      <c r="H8" s="45" t="s">
        <v>5</v>
      </c>
    </row>
    <row r="9" spans="1:8" ht="18.75" customHeight="1">
      <c r="A9" s="82">
        <v>1</v>
      </c>
      <c r="B9" s="83"/>
      <c r="C9" s="84" t="s">
        <v>131</v>
      </c>
      <c r="D9" s="96"/>
      <c r="E9" s="58"/>
      <c r="F9" s="58"/>
      <c r="G9" s="58"/>
      <c r="H9" s="50"/>
    </row>
    <row r="10" spans="1:8" ht="12" customHeight="1">
      <c r="A10" s="82"/>
      <c r="B10" s="83"/>
      <c r="C10" s="85" t="s">
        <v>132</v>
      </c>
      <c r="D10" s="59" t="s">
        <v>18</v>
      </c>
      <c r="E10" s="97">
        <v>46107</v>
      </c>
      <c r="F10" s="97">
        <v>46674</v>
      </c>
      <c r="G10" s="98">
        <v>567</v>
      </c>
      <c r="H10" s="99">
        <v>1.2297481944173336</v>
      </c>
    </row>
    <row r="11" spans="1:8" ht="18" customHeight="1">
      <c r="A11" s="82">
        <v>2</v>
      </c>
      <c r="B11" s="83"/>
      <c r="C11" s="85" t="s">
        <v>133</v>
      </c>
      <c r="D11" s="59" t="s">
        <v>18</v>
      </c>
      <c r="E11" s="97">
        <v>40513</v>
      </c>
      <c r="F11" s="97">
        <v>43475</v>
      </c>
      <c r="G11" s="98">
        <v>2962</v>
      </c>
      <c r="H11" s="99">
        <v>7.311233431244292</v>
      </c>
    </row>
    <row r="12" spans="1:8" ht="18" customHeight="1">
      <c r="A12" s="82">
        <v>3</v>
      </c>
      <c r="B12" s="83"/>
      <c r="C12" s="85" t="s">
        <v>134</v>
      </c>
      <c r="D12" s="59" t="s">
        <v>18</v>
      </c>
      <c r="E12" s="97">
        <v>39946</v>
      </c>
      <c r="F12" s="97">
        <v>42689</v>
      </c>
      <c r="G12" s="98">
        <v>2743</v>
      </c>
      <c r="H12" s="99">
        <v>6.86677013968858</v>
      </c>
    </row>
    <row r="13" spans="1:8" ht="18" customHeight="1">
      <c r="A13" s="82">
        <v>4</v>
      </c>
      <c r="B13" s="83"/>
      <c r="C13" s="84" t="s">
        <v>135</v>
      </c>
      <c r="D13" s="59"/>
      <c r="E13" s="100"/>
      <c r="F13" s="97"/>
      <c r="G13" s="100"/>
      <c r="H13" s="101"/>
    </row>
    <row r="14" spans="1:8" ht="12" customHeight="1">
      <c r="A14" s="102"/>
      <c r="B14" s="83"/>
      <c r="C14" s="86" t="s">
        <v>136</v>
      </c>
      <c r="D14" s="59" t="s">
        <v>18</v>
      </c>
      <c r="E14" s="97">
        <v>46674</v>
      </c>
      <c r="F14" s="97">
        <v>47460</v>
      </c>
      <c r="G14" s="98">
        <v>786</v>
      </c>
      <c r="H14" s="99">
        <v>1.6840210824013369</v>
      </c>
    </row>
    <row r="15" spans="1:8" ht="12.75">
      <c r="A15" s="40"/>
      <c r="B15" s="40"/>
      <c r="C15" s="60"/>
      <c r="D15" s="43"/>
      <c r="E15" s="43"/>
      <c r="F15" s="43"/>
      <c r="G15" s="43"/>
      <c r="H15" s="43"/>
    </row>
    <row r="16" spans="1:8" ht="12.75">
      <c r="A16" s="40"/>
      <c r="B16" s="40"/>
      <c r="C16" s="60"/>
      <c r="D16" s="43"/>
      <c r="E16" s="43"/>
      <c r="F16" s="43"/>
      <c r="G16" s="43"/>
      <c r="H16" s="43"/>
    </row>
    <row r="17" spans="1:8" ht="12.75">
      <c r="A17" s="43"/>
      <c r="B17" s="43"/>
      <c r="C17" s="60"/>
      <c r="D17" s="43"/>
      <c r="E17" s="43"/>
      <c r="F17" s="43"/>
      <c r="G17" s="43"/>
      <c r="H17" s="43"/>
    </row>
    <row r="18" spans="1:8" ht="12.75">
      <c r="A18" s="43"/>
      <c r="B18" s="43"/>
      <c r="C18" s="60"/>
      <c r="D18" s="43"/>
      <c r="E18" s="43"/>
      <c r="F18" s="43"/>
      <c r="G18" s="43"/>
      <c r="H18" s="43"/>
    </row>
    <row r="19" spans="1:8" ht="12.75">
      <c r="A19" s="372" t="s">
        <v>115</v>
      </c>
      <c r="B19" s="372"/>
      <c r="C19" s="372"/>
      <c r="D19" s="372"/>
      <c r="E19" s="372"/>
      <c r="F19" s="372"/>
      <c r="G19" s="372"/>
      <c r="H19" s="372"/>
    </row>
    <row r="20" spans="1:8" ht="9" customHeight="1">
      <c r="A20" s="43"/>
      <c r="B20" s="43"/>
      <c r="C20" s="60"/>
      <c r="D20" s="43"/>
      <c r="E20" s="43"/>
      <c r="F20" s="43"/>
      <c r="G20" s="43"/>
      <c r="H20" s="43"/>
    </row>
    <row r="21" spans="1:8" ht="63.75" customHeight="1">
      <c r="A21" s="103" t="s">
        <v>26</v>
      </c>
      <c r="B21" s="67"/>
      <c r="C21" s="46" t="s">
        <v>116</v>
      </c>
      <c r="D21" s="104"/>
      <c r="E21" s="48" t="s">
        <v>137</v>
      </c>
      <c r="F21" s="48" t="s">
        <v>138</v>
      </c>
      <c r="G21" s="48" t="s">
        <v>139</v>
      </c>
      <c r="H21" s="66" t="s">
        <v>140</v>
      </c>
    </row>
    <row r="22" spans="1:8" ht="24" customHeight="1">
      <c r="A22" s="82">
        <v>6100</v>
      </c>
      <c r="B22" s="83"/>
      <c r="C22" s="105" t="s">
        <v>0</v>
      </c>
      <c r="D22" s="106"/>
      <c r="E22" s="107">
        <v>3844</v>
      </c>
      <c r="F22" s="107">
        <v>5087</v>
      </c>
      <c r="G22" s="107">
        <v>5024</v>
      </c>
      <c r="H22" s="108">
        <v>3907</v>
      </c>
    </row>
    <row r="23" spans="1:8" ht="18" customHeight="1">
      <c r="A23" s="82">
        <v>6200</v>
      </c>
      <c r="B23" s="83"/>
      <c r="C23" s="86" t="s">
        <v>1</v>
      </c>
      <c r="D23" s="109"/>
      <c r="E23" s="107">
        <v>5976</v>
      </c>
      <c r="F23" s="107">
        <v>4404</v>
      </c>
      <c r="G23" s="107">
        <v>4652</v>
      </c>
      <c r="H23" s="110">
        <v>5728</v>
      </c>
    </row>
    <row r="24" spans="1:8" ht="18" customHeight="1">
      <c r="A24" s="82">
        <v>6300</v>
      </c>
      <c r="B24" s="83"/>
      <c r="C24" s="86" t="s">
        <v>36</v>
      </c>
      <c r="D24" s="109"/>
      <c r="E24" s="107">
        <v>4792</v>
      </c>
      <c r="F24" s="107">
        <v>4765</v>
      </c>
      <c r="G24" s="107">
        <v>4423</v>
      </c>
      <c r="H24" s="110">
        <v>5134</v>
      </c>
    </row>
    <row r="25" spans="1:8" ht="18" customHeight="1">
      <c r="A25" s="82">
        <v>6400</v>
      </c>
      <c r="B25" s="83"/>
      <c r="C25" s="86" t="s">
        <v>2</v>
      </c>
      <c r="D25" s="109"/>
      <c r="E25" s="107">
        <v>17697</v>
      </c>
      <c r="F25" s="107">
        <v>13529</v>
      </c>
      <c r="G25" s="107">
        <v>13157</v>
      </c>
      <c r="H25" s="110">
        <v>18069</v>
      </c>
    </row>
    <row r="26" spans="1:8" ht="18" customHeight="1">
      <c r="A26" s="82">
        <v>6500</v>
      </c>
      <c r="B26" s="83"/>
      <c r="C26" s="86" t="s">
        <v>22</v>
      </c>
      <c r="D26" s="109"/>
      <c r="E26" s="107">
        <v>5690</v>
      </c>
      <c r="F26" s="107">
        <v>6164</v>
      </c>
      <c r="G26" s="107">
        <v>5899</v>
      </c>
      <c r="H26" s="110">
        <v>5955</v>
      </c>
    </row>
    <row r="27" spans="1:8" ht="18" customHeight="1">
      <c r="A27" s="82">
        <v>6600</v>
      </c>
      <c r="B27" s="83"/>
      <c r="C27" s="86" t="s">
        <v>21</v>
      </c>
      <c r="D27" s="109"/>
      <c r="E27" s="107">
        <v>4413</v>
      </c>
      <c r="F27" s="107">
        <v>4505</v>
      </c>
      <c r="G27" s="107">
        <v>4586</v>
      </c>
      <c r="H27" s="110">
        <v>4332</v>
      </c>
    </row>
    <row r="28" spans="1:8" ht="18" customHeight="1">
      <c r="A28" s="82">
        <v>6700</v>
      </c>
      <c r="B28" s="83"/>
      <c r="C28" s="86" t="s">
        <v>3</v>
      </c>
      <c r="D28" s="109"/>
      <c r="E28" s="107">
        <v>4262</v>
      </c>
      <c r="F28" s="107">
        <v>5021</v>
      </c>
      <c r="G28" s="107">
        <v>4948</v>
      </c>
      <c r="H28" s="110">
        <v>4335</v>
      </c>
    </row>
    <row r="29" spans="1:8" ht="18" customHeight="1">
      <c r="A29" s="82"/>
      <c r="B29" s="83"/>
      <c r="C29" s="111" t="s">
        <v>19</v>
      </c>
      <c r="D29" s="109"/>
      <c r="E29" s="112">
        <v>46674</v>
      </c>
      <c r="F29" s="112">
        <v>43475</v>
      </c>
      <c r="G29" s="112">
        <v>42689</v>
      </c>
      <c r="H29" s="113">
        <v>47460</v>
      </c>
    </row>
    <row r="30" spans="1:8" ht="16.5" customHeight="1">
      <c r="A30" s="15"/>
      <c r="B30" s="15"/>
      <c r="C30" s="16"/>
      <c r="D30" s="16"/>
      <c r="E30" s="23"/>
      <c r="F30" s="23"/>
      <c r="G30" s="23"/>
      <c r="H30" s="23"/>
    </row>
    <row r="31" spans="1:8" ht="16.5" customHeight="1">
      <c r="A31" s="15"/>
      <c r="B31" s="15"/>
      <c r="C31" s="16"/>
      <c r="D31" s="16"/>
      <c r="E31" s="23"/>
      <c r="F31" s="23"/>
      <c r="G31" s="23"/>
      <c r="H31" s="23"/>
    </row>
    <row r="32" spans="1:8" ht="16.5" customHeight="1">
      <c r="A32" s="15"/>
      <c r="B32" s="15"/>
      <c r="C32" s="16"/>
      <c r="D32" s="16"/>
      <c r="E32" s="23"/>
      <c r="F32" s="23"/>
      <c r="G32" s="23"/>
      <c r="H32" s="23"/>
    </row>
    <row r="33" spans="1:8" ht="16.5" customHeight="1">
      <c r="A33" s="15"/>
      <c r="B33" s="15"/>
      <c r="C33" s="16"/>
      <c r="D33" s="16"/>
      <c r="E33" s="23"/>
      <c r="F33" s="23"/>
      <c r="G33" s="23"/>
      <c r="H33" s="23"/>
    </row>
    <row r="34" spans="1:8" ht="16.5" customHeight="1">
      <c r="A34" s="15"/>
      <c r="B34" s="15"/>
      <c r="C34" s="16"/>
      <c r="D34" s="16"/>
      <c r="E34" s="23"/>
      <c r="F34" s="23"/>
      <c r="G34" s="23"/>
      <c r="H34" s="23"/>
    </row>
    <row r="35" spans="1:8" ht="16.5" customHeight="1">
      <c r="A35" s="15"/>
      <c r="B35" s="15"/>
      <c r="C35" s="16"/>
      <c r="D35" s="16"/>
      <c r="E35" s="23"/>
      <c r="F35" s="23"/>
      <c r="G35" s="23"/>
      <c r="H35" s="23"/>
    </row>
    <row r="36" spans="1:8" ht="16.5" customHeight="1">
      <c r="A36" s="15"/>
      <c r="B36" s="15"/>
      <c r="C36" s="16"/>
      <c r="D36" s="16"/>
      <c r="E36" s="23"/>
      <c r="F36" s="23"/>
      <c r="G36" s="23"/>
      <c r="H36" s="23"/>
    </row>
    <row r="37" spans="1:8" ht="16.5" customHeight="1">
      <c r="A37" s="15"/>
      <c r="B37" s="15"/>
      <c r="C37" s="16"/>
      <c r="D37" s="16"/>
      <c r="E37" s="23"/>
      <c r="F37" s="23"/>
      <c r="G37" s="23"/>
      <c r="H37" s="23"/>
    </row>
    <row r="38" spans="1:8" ht="16.5" customHeight="1">
      <c r="A38" s="15"/>
      <c r="B38" s="15"/>
      <c r="C38" s="16"/>
      <c r="D38" s="16"/>
      <c r="E38" s="23"/>
      <c r="F38" s="23"/>
      <c r="G38" s="23"/>
      <c r="H38" s="23"/>
    </row>
    <row r="39" spans="1:8" ht="16.5" customHeight="1">
      <c r="A39" s="15"/>
      <c r="B39" s="15"/>
      <c r="C39" s="16"/>
      <c r="D39" s="16"/>
      <c r="E39" s="23"/>
      <c r="F39" s="23"/>
      <c r="G39" s="23"/>
      <c r="H39" s="23"/>
    </row>
    <row r="40" spans="1:8" ht="16.5" customHeight="1">
      <c r="A40" s="15"/>
      <c r="B40" s="15"/>
      <c r="C40" s="16"/>
      <c r="D40" s="16"/>
      <c r="E40" s="23"/>
      <c r="F40" s="23"/>
      <c r="G40" s="23"/>
      <c r="H40" s="23"/>
    </row>
    <row r="41" spans="1:8" ht="16.5" customHeight="1">
      <c r="A41" s="15"/>
      <c r="B41" s="15"/>
      <c r="C41" s="16"/>
      <c r="D41" s="16"/>
      <c r="E41" s="23"/>
      <c r="F41" s="23"/>
      <c r="G41" s="23"/>
      <c r="H41" s="23"/>
    </row>
    <row r="42" ht="15" customHeight="1">
      <c r="A42" s="1" t="s">
        <v>13</v>
      </c>
    </row>
    <row r="43" ht="12.75">
      <c r="A43" s="13" t="s">
        <v>14</v>
      </c>
    </row>
    <row r="44" ht="12.75">
      <c r="A44" s="13"/>
    </row>
  </sheetData>
  <mergeCells count="7">
    <mergeCell ref="A1:H1"/>
    <mergeCell ref="A19:H19"/>
    <mergeCell ref="A7:A8"/>
    <mergeCell ref="C7:C8"/>
    <mergeCell ref="A4:H4"/>
    <mergeCell ref="A5:H5"/>
    <mergeCell ref="A3:H3"/>
  </mergeCells>
  <printOptions/>
  <pageMargins left="0.5905511811023623" right="0.53" top="0.5" bottom="0.5905511811023623" header="0.511811023622047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C35" sqref="C35"/>
    </sheetView>
  </sheetViews>
  <sheetFormatPr defaultColWidth="10.7109375" defaultRowHeight="12.75"/>
  <cols>
    <col min="1" max="1" width="4.7109375" style="9" customWidth="1"/>
    <col min="2" max="2" width="28.7109375" style="9" customWidth="1"/>
    <col min="3" max="3" width="0.85546875" style="1" customWidth="1"/>
    <col min="4" max="4" width="8.7109375" style="1" customWidth="1"/>
    <col min="5" max="11" width="7.7109375" style="1" customWidth="1"/>
    <col min="12" max="12" width="8.7109375" style="1" customWidth="1"/>
    <col min="13" max="16384" width="10.7109375" style="1" customWidth="1"/>
  </cols>
  <sheetData>
    <row r="1" spans="1:12" ht="12.75">
      <c r="A1" s="372">
        <v>18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4"/>
    </row>
    <row r="2" spans="1:11" ht="12.75">
      <c r="A2" s="41"/>
      <c r="B2" s="41"/>
      <c r="C2" s="43"/>
      <c r="D2" s="43"/>
      <c r="E2" s="43"/>
      <c r="F2" s="43"/>
      <c r="G2" s="43"/>
      <c r="H2" s="43"/>
      <c r="I2" s="43"/>
      <c r="J2" s="43"/>
      <c r="K2" s="43"/>
    </row>
    <row r="3" spans="1:12" ht="15" customHeight="1">
      <c r="A3" s="245" t="s">
        <v>143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2"/>
    </row>
    <row r="4" spans="1:12" ht="15" customHeight="1">
      <c r="A4" s="245" t="s">
        <v>117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2"/>
    </row>
    <row r="5" spans="1:12" ht="15" customHeight="1">
      <c r="A5" s="372" t="s">
        <v>130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14"/>
    </row>
    <row r="6" spans="1:12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14"/>
    </row>
    <row r="7" spans="1:12" ht="18" customHeight="1">
      <c r="A7" s="249" t="s">
        <v>29</v>
      </c>
      <c r="B7" s="249"/>
      <c r="C7" s="373"/>
      <c r="D7" s="211" t="s">
        <v>28</v>
      </c>
      <c r="E7" s="246" t="s">
        <v>37</v>
      </c>
      <c r="F7" s="247"/>
      <c r="G7" s="247"/>
      <c r="H7" s="247"/>
      <c r="I7" s="247"/>
      <c r="J7" s="247"/>
      <c r="K7" s="247"/>
      <c r="L7" s="14"/>
    </row>
    <row r="8" spans="1:12" ht="33" customHeight="1">
      <c r="A8" s="210"/>
      <c r="B8" s="210"/>
      <c r="C8" s="341"/>
      <c r="D8" s="212"/>
      <c r="E8" s="48" t="s">
        <v>47</v>
      </c>
      <c r="F8" s="48" t="s">
        <v>48</v>
      </c>
      <c r="G8" s="49" t="s">
        <v>49</v>
      </c>
      <c r="H8" s="49" t="s">
        <v>50</v>
      </c>
      <c r="I8" s="49" t="s">
        <v>51</v>
      </c>
      <c r="J8" s="49" t="s">
        <v>6</v>
      </c>
      <c r="K8" s="49" t="s">
        <v>52</v>
      </c>
      <c r="L8" s="14"/>
    </row>
    <row r="9" spans="1:12" ht="12.75">
      <c r="A9" s="41"/>
      <c r="B9" s="41"/>
      <c r="C9" s="43"/>
      <c r="D9" s="50"/>
      <c r="E9" s="50"/>
      <c r="F9" s="50"/>
      <c r="G9" s="51"/>
      <c r="H9" s="52"/>
      <c r="I9" s="50"/>
      <c r="J9" s="51"/>
      <c r="K9" s="43"/>
      <c r="L9" s="5"/>
    </row>
    <row r="10" spans="1:12" ht="15" customHeight="1">
      <c r="A10" s="53" t="s">
        <v>7</v>
      </c>
      <c r="B10" s="53"/>
      <c r="C10" s="43"/>
      <c r="D10" s="54">
        <v>42689</v>
      </c>
      <c r="E10" s="54">
        <v>5024</v>
      </c>
      <c r="F10" s="54">
        <v>4652</v>
      </c>
      <c r="G10" s="55">
        <v>4423</v>
      </c>
      <c r="H10" s="56">
        <v>13157</v>
      </c>
      <c r="I10" s="54">
        <v>5899</v>
      </c>
      <c r="J10" s="55">
        <v>4586</v>
      </c>
      <c r="K10" s="56">
        <v>4948</v>
      </c>
      <c r="L10" s="28"/>
    </row>
    <row r="11" spans="1:12" ht="21" customHeight="1">
      <c r="A11" s="213" t="s">
        <v>45</v>
      </c>
      <c r="B11" s="213"/>
      <c r="C11" s="43"/>
      <c r="D11" s="54"/>
      <c r="E11" s="54"/>
      <c r="F11" s="54"/>
      <c r="G11" s="55"/>
      <c r="H11" s="57"/>
      <c r="I11" s="54"/>
      <c r="J11" s="55"/>
      <c r="K11" s="56"/>
      <c r="L11" s="28"/>
    </row>
    <row r="12" spans="1:12" ht="15" customHeight="1">
      <c r="A12" s="248" t="s">
        <v>23</v>
      </c>
      <c r="B12" s="248"/>
      <c r="C12" s="43"/>
      <c r="D12" s="50"/>
      <c r="E12" s="50"/>
      <c r="F12" s="50"/>
      <c r="G12" s="58"/>
      <c r="H12" s="59"/>
      <c r="I12" s="50"/>
      <c r="J12" s="58"/>
      <c r="K12" s="60"/>
      <c r="L12" s="5"/>
    </row>
    <row r="13" spans="1:12" ht="15" customHeight="1">
      <c r="A13" s="42" t="s">
        <v>8</v>
      </c>
      <c r="B13" s="61" t="s">
        <v>46</v>
      </c>
      <c r="C13" s="43"/>
      <c r="D13" s="62">
        <v>42636</v>
      </c>
      <c r="E13" s="62">
        <v>5019</v>
      </c>
      <c r="F13" s="62">
        <v>4652</v>
      </c>
      <c r="G13" s="62">
        <v>4423</v>
      </c>
      <c r="H13" s="62">
        <v>13155</v>
      </c>
      <c r="I13" s="62">
        <v>5896</v>
      </c>
      <c r="J13" s="62">
        <v>4548</v>
      </c>
      <c r="K13" s="63">
        <v>4943</v>
      </c>
      <c r="L13" s="5"/>
    </row>
    <row r="14" spans="1:12" ht="12.75">
      <c r="A14" s="43"/>
      <c r="B14" s="64" t="s">
        <v>30</v>
      </c>
      <c r="C14" s="43"/>
      <c r="D14" s="62"/>
      <c r="E14" s="62"/>
      <c r="F14" s="62"/>
      <c r="G14" s="62"/>
      <c r="H14" s="62"/>
      <c r="I14" s="62"/>
      <c r="J14" s="62"/>
      <c r="K14" s="63"/>
      <c r="L14" s="5"/>
    </row>
    <row r="15" spans="1:12" ht="12.75" customHeight="1">
      <c r="A15" s="43"/>
      <c r="B15" s="61" t="s">
        <v>31</v>
      </c>
      <c r="C15" s="43"/>
      <c r="D15" s="62">
        <v>53</v>
      </c>
      <c r="E15" s="62">
        <v>5</v>
      </c>
      <c r="F15" s="62">
        <v>0</v>
      </c>
      <c r="G15" s="62">
        <v>0</v>
      </c>
      <c r="H15" s="62">
        <v>2</v>
      </c>
      <c r="I15" s="62">
        <v>3</v>
      </c>
      <c r="J15" s="62">
        <v>38</v>
      </c>
      <c r="K15" s="63">
        <v>5</v>
      </c>
      <c r="L15" s="6"/>
    </row>
    <row r="16" spans="1:12" ht="9" customHeight="1">
      <c r="A16" s="43"/>
      <c r="B16" s="61"/>
      <c r="C16" s="43"/>
      <c r="D16" s="62"/>
      <c r="E16" s="62"/>
      <c r="F16" s="62"/>
      <c r="G16" s="62"/>
      <c r="H16" s="62"/>
      <c r="I16" s="62"/>
      <c r="J16" s="62"/>
      <c r="K16" s="63"/>
      <c r="L16" s="6"/>
    </row>
    <row r="17" spans="1:12" ht="15" customHeight="1">
      <c r="A17" s="248" t="s">
        <v>118</v>
      </c>
      <c r="B17" s="248"/>
      <c r="C17" s="43"/>
      <c r="D17" s="62"/>
      <c r="E17" s="62"/>
      <c r="F17" s="62"/>
      <c r="G17" s="62"/>
      <c r="H17" s="62"/>
      <c r="I17" s="62"/>
      <c r="J17" s="62"/>
      <c r="K17" s="63"/>
      <c r="L17" s="23"/>
    </row>
    <row r="18" spans="1:12" ht="15" customHeight="1">
      <c r="A18" s="248" t="s">
        <v>65</v>
      </c>
      <c r="B18" s="248"/>
      <c r="C18" s="43"/>
      <c r="D18" s="62"/>
      <c r="E18" s="62"/>
      <c r="F18" s="62"/>
      <c r="G18" s="62"/>
      <c r="H18" s="62"/>
      <c r="I18" s="62"/>
      <c r="J18" s="62"/>
      <c r="K18" s="63"/>
      <c r="L18" s="23"/>
    </row>
    <row r="19" spans="1:12" ht="12.75" customHeight="1">
      <c r="A19" s="214" t="s">
        <v>64</v>
      </c>
      <c r="B19" s="214"/>
      <c r="C19" s="43"/>
      <c r="D19" s="62"/>
      <c r="E19" s="62"/>
      <c r="F19" s="62"/>
      <c r="G19" s="62"/>
      <c r="H19" s="62"/>
      <c r="I19" s="62"/>
      <c r="J19" s="62"/>
      <c r="K19" s="63"/>
      <c r="L19" s="23"/>
    </row>
    <row r="20" spans="1:12" ht="15" customHeight="1">
      <c r="A20" s="365" t="s">
        <v>66</v>
      </c>
      <c r="B20" s="365"/>
      <c r="C20" s="43"/>
      <c r="D20" s="62">
        <v>40809</v>
      </c>
      <c r="E20" s="62">
        <v>4988</v>
      </c>
      <c r="F20" s="62">
        <v>4647</v>
      </c>
      <c r="G20" s="62">
        <v>4406</v>
      </c>
      <c r="H20" s="62">
        <v>11643</v>
      </c>
      <c r="I20" s="62">
        <v>5745</v>
      </c>
      <c r="J20" s="62">
        <v>4559</v>
      </c>
      <c r="K20" s="63">
        <v>4821</v>
      </c>
      <c r="L20" s="23"/>
    </row>
    <row r="21" spans="1:12" ht="15" customHeight="1">
      <c r="A21" s="365" t="s">
        <v>119</v>
      </c>
      <c r="B21" s="365"/>
      <c r="C21" s="43"/>
      <c r="D21" s="62">
        <v>1158</v>
      </c>
      <c r="E21" s="62">
        <v>3</v>
      </c>
      <c r="F21" s="62">
        <v>0</v>
      </c>
      <c r="G21" s="62">
        <v>0</v>
      </c>
      <c r="H21" s="62">
        <v>1130</v>
      </c>
      <c r="I21" s="62">
        <v>25</v>
      </c>
      <c r="J21" s="62">
        <v>0</v>
      </c>
      <c r="K21" s="63">
        <v>0</v>
      </c>
      <c r="L21" s="23"/>
    </row>
    <row r="22" spans="1:12" ht="15" customHeight="1">
      <c r="A22" s="214" t="s">
        <v>67</v>
      </c>
      <c r="B22" s="214"/>
      <c r="C22" s="43"/>
      <c r="D22" s="62"/>
      <c r="E22" s="62"/>
      <c r="F22" s="62"/>
      <c r="G22" s="62"/>
      <c r="H22" s="62"/>
      <c r="I22" s="62"/>
      <c r="J22" s="62"/>
      <c r="K22" s="63"/>
      <c r="L22" s="23"/>
    </row>
    <row r="23" spans="1:12" ht="12.75" customHeight="1">
      <c r="A23" s="365" t="s">
        <v>68</v>
      </c>
      <c r="B23" s="365"/>
      <c r="C23" s="43"/>
      <c r="D23" s="62">
        <v>371</v>
      </c>
      <c r="E23" s="62">
        <v>29</v>
      </c>
      <c r="F23" s="62">
        <v>2</v>
      </c>
      <c r="G23" s="62">
        <v>10</v>
      </c>
      <c r="H23" s="62">
        <v>193</v>
      </c>
      <c r="I23" s="62">
        <v>106</v>
      </c>
      <c r="J23" s="62">
        <v>22</v>
      </c>
      <c r="K23" s="63">
        <v>9</v>
      </c>
      <c r="L23" s="5"/>
    </row>
    <row r="24" spans="1:12" ht="15" customHeight="1">
      <c r="A24" s="365" t="s">
        <v>120</v>
      </c>
      <c r="B24" s="365"/>
      <c r="C24" s="43"/>
      <c r="D24" s="62">
        <v>351</v>
      </c>
      <c r="E24" s="62">
        <v>4</v>
      </c>
      <c r="F24" s="62">
        <v>3</v>
      </c>
      <c r="G24" s="62">
        <v>7</v>
      </c>
      <c r="H24" s="62">
        <v>191</v>
      </c>
      <c r="I24" s="62">
        <v>23</v>
      </c>
      <c r="J24" s="62">
        <v>5</v>
      </c>
      <c r="K24" s="63">
        <v>118</v>
      </c>
      <c r="L24" s="6"/>
    </row>
    <row r="25" spans="1:12" ht="18" customHeight="1">
      <c r="A25" s="213" t="s">
        <v>24</v>
      </c>
      <c r="B25" s="213"/>
      <c r="C25" s="43"/>
      <c r="D25" s="62"/>
      <c r="E25" s="62"/>
      <c r="F25" s="62"/>
      <c r="G25" s="62"/>
      <c r="H25" s="65"/>
      <c r="I25" s="62"/>
      <c r="J25" s="62"/>
      <c r="K25" s="63"/>
      <c r="L25" s="6"/>
    </row>
    <row r="26" spans="1:12" ht="15" customHeight="1">
      <c r="A26" s="365" t="s">
        <v>38</v>
      </c>
      <c r="B26" s="365"/>
      <c r="C26" s="43"/>
      <c r="D26" s="62">
        <v>4184</v>
      </c>
      <c r="E26" s="62">
        <v>633</v>
      </c>
      <c r="F26" s="62">
        <v>80</v>
      </c>
      <c r="G26" s="62">
        <v>436</v>
      </c>
      <c r="H26" s="62">
        <v>1131</v>
      </c>
      <c r="I26" s="62">
        <v>760</v>
      </c>
      <c r="J26" s="62">
        <v>417</v>
      </c>
      <c r="K26" s="63">
        <v>727</v>
      </c>
      <c r="L26" s="6"/>
    </row>
    <row r="27" spans="1:12" ht="15" customHeight="1">
      <c r="A27" s="42" t="s">
        <v>8</v>
      </c>
      <c r="B27" s="61" t="s">
        <v>53</v>
      </c>
      <c r="C27" s="43"/>
      <c r="D27" s="62">
        <v>228</v>
      </c>
      <c r="E27" s="62">
        <v>14</v>
      </c>
      <c r="F27" s="62">
        <v>0</v>
      </c>
      <c r="G27" s="62">
        <v>3</v>
      </c>
      <c r="H27" s="62">
        <v>6</v>
      </c>
      <c r="I27" s="62">
        <v>142</v>
      </c>
      <c r="J27" s="62">
        <v>29</v>
      </c>
      <c r="K27" s="63">
        <v>34</v>
      </c>
      <c r="L27" s="6"/>
    </row>
    <row r="28" spans="1:12" ht="15" customHeight="1">
      <c r="A28" s="42"/>
      <c r="B28" s="61" t="s">
        <v>54</v>
      </c>
      <c r="C28" s="43"/>
      <c r="D28" s="62">
        <v>2</v>
      </c>
      <c r="E28" s="62">
        <v>0</v>
      </c>
      <c r="F28" s="62">
        <v>0</v>
      </c>
      <c r="G28" s="62">
        <v>0</v>
      </c>
      <c r="H28" s="62">
        <v>0</v>
      </c>
      <c r="I28" s="62">
        <v>1</v>
      </c>
      <c r="J28" s="62">
        <v>0</v>
      </c>
      <c r="K28" s="63">
        <v>1</v>
      </c>
      <c r="L28" s="6"/>
    </row>
    <row r="29" spans="1:12" ht="15" customHeight="1">
      <c r="A29" s="42"/>
      <c r="B29" s="61" t="s">
        <v>39</v>
      </c>
      <c r="C29" s="43"/>
      <c r="D29" s="62">
        <v>3954</v>
      </c>
      <c r="E29" s="62">
        <v>619</v>
      </c>
      <c r="F29" s="62">
        <v>80</v>
      </c>
      <c r="G29" s="62">
        <v>433</v>
      </c>
      <c r="H29" s="62">
        <v>1125</v>
      </c>
      <c r="I29" s="62">
        <v>617</v>
      </c>
      <c r="J29" s="62">
        <v>388</v>
      </c>
      <c r="K29" s="63">
        <v>692</v>
      </c>
      <c r="L29" s="6"/>
    </row>
    <row r="30" spans="1:12" ht="15" customHeight="1">
      <c r="A30" s="365" t="s">
        <v>121</v>
      </c>
      <c r="B30" s="365"/>
      <c r="C30" s="43"/>
      <c r="D30" s="62">
        <v>2222</v>
      </c>
      <c r="E30" s="62">
        <v>467</v>
      </c>
      <c r="F30" s="62">
        <v>244</v>
      </c>
      <c r="G30" s="62">
        <v>161</v>
      </c>
      <c r="H30" s="62">
        <v>750</v>
      </c>
      <c r="I30" s="62">
        <v>105</v>
      </c>
      <c r="J30" s="62">
        <v>356</v>
      </c>
      <c r="K30" s="63">
        <v>139</v>
      </c>
      <c r="L30" s="6"/>
    </row>
    <row r="31" spans="1:12" ht="15" customHeight="1">
      <c r="A31" s="365" t="s">
        <v>122</v>
      </c>
      <c r="B31" s="365"/>
      <c r="C31" s="43"/>
      <c r="D31" s="62">
        <v>6644</v>
      </c>
      <c r="E31" s="62">
        <v>389</v>
      </c>
      <c r="F31" s="62">
        <v>913</v>
      </c>
      <c r="G31" s="62">
        <v>966</v>
      </c>
      <c r="H31" s="62">
        <v>1526</v>
      </c>
      <c r="I31" s="62">
        <v>811</v>
      </c>
      <c r="J31" s="62">
        <v>1060</v>
      </c>
      <c r="K31" s="63">
        <v>979</v>
      </c>
      <c r="L31" s="6"/>
    </row>
    <row r="32" spans="1:12" ht="15" customHeight="1">
      <c r="A32" s="365" t="s">
        <v>42</v>
      </c>
      <c r="B32" s="365"/>
      <c r="C32" s="43"/>
      <c r="D32" s="62">
        <v>2745</v>
      </c>
      <c r="E32" s="62">
        <v>422</v>
      </c>
      <c r="F32" s="62">
        <v>126</v>
      </c>
      <c r="G32" s="62">
        <v>187</v>
      </c>
      <c r="H32" s="62">
        <v>1015</v>
      </c>
      <c r="I32" s="62">
        <v>459</v>
      </c>
      <c r="J32" s="62">
        <v>298</v>
      </c>
      <c r="K32" s="63">
        <v>238</v>
      </c>
      <c r="L32" s="6"/>
    </row>
    <row r="33" spans="1:12" ht="12.75" customHeight="1">
      <c r="A33" s="365" t="s">
        <v>43</v>
      </c>
      <c r="B33" s="365"/>
      <c r="C33" s="43"/>
      <c r="D33" s="62">
        <v>2678</v>
      </c>
      <c r="E33" s="62">
        <v>425</v>
      </c>
      <c r="F33" s="62">
        <v>346</v>
      </c>
      <c r="G33" s="62">
        <v>257</v>
      </c>
      <c r="H33" s="62">
        <v>761</v>
      </c>
      <c r="I33" s="62">
        <v>406</v>
      </c>
      <c r="J33" s="62">
        <v>180</v>
      </c>
      <c r="K33" s="63">
        <v>303</v>
      </c>
      <c r="L33" s="6"/>
    </row>
    <row r="34" spans="1:12" ht="15" customHeight="1">
      <c r="A34" s="365" t="s">
        <v>44</v>
      </c>
      <c r="B34" s="365"/>
      <c r="C34" s="43"/>
      <c r="D34" s="62">
        <v>20616</v>
      </c>
      <c r="E34" s="62">
        <v>2326</v>
      </c>
      <c r="F34" s="62">
        <v>2564</v>
      </c>
      <c r="G34" s="62">
        <v>2027</v>
      </c>
      <c r="H34" s="62">
        <v>6820</v>
      </c>
      <c r="I34" s="62">
        <v>2838</v>
      </c>
      <c r="J34" s="62">
        <v>1854</v>
      </c>
      <c r="K34" s="63">
        <v>2187</v>
      </c>
      <c r="L34" s="6"/>
    </row>
    <row r="35" spans="1:12" ht="15" customHeight="1">
      <c r="A35" s="365" t="s">
        <v>123</v>
      </c>
      <c r="B35" s="365"/>
      <c r="C35" s="43"/>
      <c r="D35" s="62">
        <v>401</v>
      </c>
      <c r="E35" s="62">
        <v>53</v>
      </c>
      <c r="F35" s="62">
        <v>45</v>
      </c>
      <c r="G35" s="62">
        <v>54</v>
      </c>
      <c r="H35" s="62">
        <v>107</v>
      </c>
      <c r="I35" s="62">
        <v>48</v>
      </c>
      <c r="J35" s="62">
        <v>52</v>
      </c>
      <c r="K35" s="63">
        <v>42</v>
      </c>
      <c r="L35" s="6"/>
    </row>
    <row r="36" spans="1:12" ht="15" customHeight="1">
      <c r="A36" s="248" t="s">
        <v>40</v>
      </c>
      <c r="B36" s="248"/>
      <c r="C36" s="43"/>
      <c r="D36" s="62"/>
      <c r="E36" s="62"/>
      <c r="F36" s="62"/>
      <c r="G36" s="62"/>
      <c r="H36" s="62"/>
      <c r="I36" s="62"/>
      <c r="J36" s="62"/>
      <c r="K36" s="63"/>
      <c r="L36" s="6"/>
    </row>
    <row r="37" spans="1:12" ht="12.75" customHeight="1">
      <c r="A37" s="365" t="s">
        <v>41</v>
      </c>
      <c r="B37" s="365"/>
      <c r="C37" s="43"/>
      <c r="D37" s="62">
        <v>126</v>
      </c>
      <c r="E37" s="62">
        <v>19</v>
      </c>
      <c r="F37" s="62">
        <v>18</v>
      </c>
      <c r="G37" s="62">
        <v>9</v>
      </c>
      <c r="H37" s="62">
        <v>38</v>
      </c>
      <c r="I37" s="62">
        <v>17</v>
      </c>
      <c r="J37" s="62">
        <v>9</v>
      </c>
      <c r="K37" s="63">
        <v>16</v>
      </c>
      <c r="L37" s="6"/>
    </row>
    <row r="38" spans="1:12" ht="15" customHeight="1">
      <c r="A38" s="365" t="s">
        <v>124</v>
      </c>
      <c r="B38" s="365"/>
      <c r="C38" s="43"/>
      <c r="D38" s="62">
        <v>998</v>
      </c>
      <c r="E38" s="62">
        <v>112</v>
      </c>
      <c r="F38" s="62">
        <v>63</v>
      </c>
      <c r="G38" s="62">
        <v>122</v>
      </c>
      <c r="H38" s="62">
        <v>207</v>
      </c>
      <c r="I38" s="62">
        <v>247</v>
      </c>
      <c r="J38" s="62">
        <v>143</v>
      </c>
      <c r="K38" s="63">
        <v>104</v>
      </c>
      <c r="L38" s="6"/>
    </row>
    <row r="39" spans="1:12" ht="15" customHeight="1">
      <c r="A39" s="365" t="s">
        <v>125</v>
      </c>
      <c r="B39" s="365"/>
      <c r="C39" s="43"/>
      <c r="D39" s="62">
        <v>1515</v>
      </c>
      <c r="E39" s="62">
        <v>133</v>
      </c>
      <c r="F39" s="62">
        <v>179</v>
      </c>
      <c r="G39" s="62">
        <v>101</v>
      </c>
      <c r="H39" s="62">
        <v>670</v>
      </c>
      <c r="I39" s="62">
        <v>158</v>
      </c>
      <c r="J39" s="62">
        <v>96</v>
      </c>
      <c r="K39" s="63">
        <v>178</v>
      </c>
      <c r="L39" s="6"/>
    </row>
    <row r="40" spans="1:12" ht="15" customHeight="1">
      <c r="A40" s="365" t="s">
        <v>69</v>
      </c>
      <c r="B40" s="365"/>
      <c r="C40" s="43"/>
      <c r="D40" s="62">
        <v>560</v>
      </c>
      <c r="E40" s="62">
        <v>45</v>
      </c>
      <c r="F40" s="62">
        <v>74</v>
      </c>
      <c r="G40" s="62">
        <v>103</v>
      </c>
      <c r="H40" s="62">
        <v>132</v>
      </c>
      <c r="I40" s="62">
        <v>50</v>
      </c>
      <c r="J40" s="62">
        <v>121</v>
      </c>
      <c r="K40" s="63">
        <v>35</v>
      </c>
      <c r="L40" s="6"/>
    </row>
    <row r="41" spans="1:12" ht="18" customHeight="1">
      <c r="A41" s="213" t="s">
        <v>58</v>
      </c>
      <c r="B41" s="213"/>
      <c r="C41" s="59"/>
      <c r="D41" s="62"/>
      <c r="E41" s="62"/>
      <c r="F41" s="62"/>
      <c r="G41" s="62"/>
      <c r="H41" s="62"/>
      <c r="I41" s="62"/>
      <c r="J41" s="62"/>
      <c r="K41" s="63"/>
      <c r="L41" s="6"/>
    </row>
    <row r="42" spans="1:12" ht="15" customHeight="1">
      <c r="A42" s="248" t="s">
        <v>57</v>
      </c>
      <c r="B42" s="248"/>
      <c r="C42" s="59"/>
      <c r="D42" s="62"/>
      <c r="E42" s="62"/>
      <c r="F42" s="62"/>
      <c r="G42" s="62"/>
      <c r="H42" s="62"/>
      <c r="I42" s="62"/>
      <c r="J42" s="62"/>
      <c r="K42" s="63"/>
      <c r="L42" s="6"/>
    </row>
    <row r="43" spans="1:12" ht="12.75" customHeight="1">
      <c r="A43" s="248" t="s">
        <v>62</v>
      </c>
      <c r="B43" s="248"/>
      <c r="C43" s="59"/>
      <c r="D43" s="62"/>
      <c r="E43" s="62"/>
      <c r="F43" s="62"/>
      <c r="G43" s="62"/>
      <c r="H43" s="62"/>
      <c r="I43" s="62"/>
      <c r="J43" s="62"/>
      <c r="K43" s="63"/>
      <c r="L43" s="6"/>
    </row>
    <row r="44" spans="1:12" ht="12.75" customHeight="1">
      <c r="A44" s="365" t="s">
        <v>63</v>
      </c>
      <c r="B44" s="365"/>
      <c r="C44" s="59"/>
      <c r="D44" s="62">
        <v>6284</v>
      </c>
      <c r="E44" s="62">
        <v>1095</v>
      </c>
      <c r="F44" s="62">
        <v>324</v>
      </c>
      <c r="G44" s="62">
        <v>594</v>
      </c>
      <c r="H44" s="62">
        <v>1803</v>
      </c>
      <c r="I44" s="62">
        <v>859</v>
      </c>
      <c r="J44" s="62">
        <v>758</v>
      </c>
      <c r="K44" s="63">
        <v>851</v>
      </c>
      <c r="L44" s="6"/>
    </row>
    <row r="45" spans="1:12" ht="15" customHeight="1">
      <c r="A45" s="248" t="s">
        <v>56</v>
      </c>
      <c r="B45" s="248"/>
      <c r="C45" s="59"/>
      <c r="D45" s="58"/>
      <c r="E45" s="58"/>
      <c r="F45" s="58"/>
      <c r="G45" s="58"/>
      <c r="H45" s="58"/>
      <c r="I45" s="58"/>
      <c r="J45" s="58"/>
      <c r="K45" s="50"/>
      <c r="L45" s="6"/>
    </row>
    <row r="46" spans="1:12" ht="15" customHeight="1">
      <c r="A46" s="42"/>
      <c r="B46" s="61" t="s">
        <v>61</v>
      </c>
      <c r="C46" s="59"/>
      <c r="D46" s="62">
        <v>833</v>
      </c>
      <c r="E46" s="62">
        <v>104</v>
      </c>
      <c r="F46" s="62">
        <v>34</v>
      </c>
      <c r="G46" s="62">
        <v>67</v>
      </c>
      <c r="H46" s="62">
        <v>238</v>
      </c>
      <c r="I46" s="62">
        <v>157</v>
      </c>
      <c r="J46" s="62">
        <v>94</v>
      </c>
      <c r="K46" s="63">
        <v>139</v>
      </c>
      <c r="L46" s="6"/>
    </row>
    <row r="47" spans="1:12" ht="15" customHeight="1">
      <c r="A47" s="42"/>
      <c r="B47" s="61" t="s">
        <v>59</v>
      </c>
      <c r="C47" s="59"/>
      <c r="D47" s="62">
        <v>397</v>
      </c>
      <c r="E47" s="62">
        <v>77</v>
      </c>
      <c r="F47" s="62">
        <v>24</v>
      </c>
      <c r="G47" s="62">
        <v>27</v>
      </c>
      <c r="H47" s="62">
        <v>98</v>
      </c>
      <c r="I47" s="62">
        <v>39</v>
      </c>
      <c r="J47" s="62">
        <v>76</v>
      </c>
      <c r="K47" s="63">
        <v>56</v>
      </c>
      <c r="L47" s="6"/>
    </row>
    <row r="48" spans="1:12" ht="15" customHeight="1">
      <c r="A48" s="42"/>
      <c r="B48" s="61" t="s">
        <v>60</v>
      </c>
      <c r="C48" s="59"/>
      <c r="D48" s="62">
        <v>5054</v>
      </c>
      <c r="E48" s="62">
        <v>914</v>
      </c>
      <c r="F48" s="62">
        <v>266</v>
      </c>
      <c r="G48" s="62">
        <v>500</v>
      </c>
      <c r="H48" s="62">
        <v>1467</v>
      </c>
      <c r="I48" s="62">
        <v>663</v>
      </c>
      <c r="J48" s="62">
        <v>588</v>
      </c>
      <c r="K48" s="63">
        <v>656</v>
      </c>
      <c r="L48" s="6"/>
    </row>
    <row r="49" spans="1:12" ht="15" customHeight="1">
      <c r="A49" s="1"/>
      <c r="B49" s="29"/>
      <c r="C49" s="34"/>
      <c r="D49" s="6"/>
      <c r="E49" s="5"/>
      <c r="F49" s="5"/>
      <c r="G49" s="5"/>
      <c r="H49" s="5"/>
      <c r="I49" s="5"/>
      <c r="J49" s="5"/>
      <c r="K49" s="5"/>
      <c r="L49" s="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35">
    <mergeCell ref="A25:B25"/>
    <mergeCell ref="A30:B30"/>
    <mergeCell ref="A20:B20"/>
    <mergeCell ref="A37:B37"/>
    <mergeCell ref="A40:B40"/>
    <mergeCell ref="A32:B32"/>
    <mergeCell ref="A33:B33"/>
    <mergeCell ref="A34:B34"/>
    <mergeCell ref="A35:B35"/>
    <mergeCell ref="A38:B38"/>
    <mergeCell ref="A39:B39"/>
    <mergeCell ref="A11:B11"/>
    <mergeCell ref="A21:B21"/>
    <mergeCell ref="A22:B22"/>
    <mergeCell ref="A23:B23"/>
    <mergeCell ref="A1:K1"/>
    <mergeCell ref="A41:B41"/>
    <mergeCell ref="A42:B42"/>
    <mergeCell ref="A43:B43"/>
    <mergeCell ref="A36:B36"/>
    <mergeCell ref="A19:B19"/>
    <mergeCell ref="A3:K3"/>
    <mergeCell ref="A31:B31"/>
    <mergeCell ref="A26:B26"/>
    <mergeCell ref="A24:B24"/>
    <mergeCell ref="A4:K4"/>
    <mergeCell ref="E7:K7"/>
    <mergeCell ref="A44:B44"/>
    <mergeCell ref="A45:B45"/>
    <mergeCell ref="A5:K5"/>
    <mergeCell ref="A7:C8"/>
    <mergeCell ref="D7:D8"/>
    <mergeCell ref="A18:B18"/>
    <mergeCell ref="A17:B17"/>
    <mergeCell ref="A12:B12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35" sqref="C35"/>
    </sheetView>
  </sheetViews>
  <sheetFormatPr defaultColWidth="10.7109375" defaultRowHeight="12.75"/>
  <cols>
    <col min="1" max="1" width="30.7109375" style="9" customWidth="1"/>
    <col min="2" max="2" width="0.85546875" style="1" customWidth="1"/>
    <col min="3" max="8" width="9.7109375" style="1" customWidth="1"/>
    <col min="9" max="16384" width="10.7109375" style="1" customWidth="1"/>
  </cols>
  <sheetData>
    <row r="1" spans="1:8" ht="12.75">
      <c r="A1" s="372">
        <v>19</v>
      </c>
      <c r="B1" s="372"/>
      <c r="C1" s="372"/>
      <c r="D1" s="372"/>
      <c r="E1" s="372"/>
      <c r="F1" s="372"/>
      <c r="G1" s="372"/>
      <c r="H1" s="372"/>
    </row>
    <row r="2" spans="1:8" ht="12.75">
      <c r="A2" s="41"/>
      <c r="B2" s="43"/>
      <c r="C2" s="43"/>
      <c r="D2" s="43"/>
      <c r="E2" s="43"/>
      <c r="F2" s="43"/>
      <c r="G2" s="43"/>
      <c r="H2" s="43"/>
    </row>
    <row r="3" spans="1:8" ht="15" customHeight="1">
      <c r="A3" s="245" t="s">
        <v>143</v>
      </c>
      <c r="B3" s="245"/>
      <c r="C3" s="245"/>
      <c r="D3" s="245"/>
      <c r="E3" s="245"/>
      <c r="F3" s="245"/>
      <c r="G3" s="245"/>
      <c r="H3" s="245"/>
    </row>
    <row r="4" spans="1:8" ht="15" customHeight="1">
      <c r="A4" s="245" t="s">
        <v>117</v>
      </c>
      <c r="B4" s="245"/>
      <c r="C4" s="245"/>
      <c r="D4" s="245"/>
      <c r="E4" s="245"/>
      <c r="F4" s="245"/>
      <c r="G4" s="245"/>
      <c r="H4" s="245"/>
    </row>
    <row r="5" spans="1:8" ht="15" customHeight="1">
      <c r="A5" s="372" t="s">
        <v>77</v>
      </c>
      <c r="B5" s="372"/>
      <c r="C5" s="372"/>
      <c r="D5" s="372"/>
      <c r="E5" s="372"/>
      <c r="F5" s="372"/>
      <c r="G5" s="372"/>
      <c r="H5" s="372"/>
    </row>
    <row r="6" spans="1:8" ht="9" customHeight="1">
      <c r="A6" s="43"/>
      <c r="B6" s="43"/>
      <c r="C6" s="43"/>
      <c r="D6" s="43"/>
      <c r="E6" s="43"/>
      <c r="F6" s="43"/>
      <c r="G6" s="43"/>
      <c r="H6" s="43"/>
    </row>
    <row r="7" spans="1:8" ht="21" customHeight="1">
      <c r="A7" s="249" t="s">
        <v>11</v>
      </c>
      <c r="B7" s="44"/>
      <c r="C7" s="216" t="s">
        <v>126</v>
      </c>
      <c r="D7" s="217"/>
      <c r="E7" s="217"/>
      <c r="F7" s="217"/>
      <c r="G7" s="217"/>
      <c r="H7" s="217"/>
    </row>
    <row r="8" spans="1:8" ht="42" customHeight="1">
      <c r="A8" s="215"/>
      <c r="B8" s="68"/>
      <c r="C8" s="218" t="s">
        <v>127</v>
      </c>
      <c r="D8" s="215"/>
      <c r="E8" s="218" t="s">
        <v>113</v>
      </c>
      <c r="F8" s="215"/>
      <c r="G8" s="218" t="s">
        <v>128</v>
      </c>
      <c r="H8" s="215"/>
    </row>
    <row r="9" spans="1:8" ht="28.5" customHeight="1">
      <c r="A9" s="210"/>
      <c r="B9" s="47"/>
      <c r="C9" s="48" t="s">
        <v>4</v>
      </c>
      <c r="D9" s="48" t="s">
        <v>112</v>
      </c>
      <c r="E9" s="48" t="s">
        <v>4</v>
      </c>
      <c r="F9" s="48" t="s">
        <v>112</v>
      </c>
      <c r="G9" s="48" t="s">
        <v>4</v>
      </c>
      <c r="H9" s="66" t="s">
        <v>112</v>
      </c>
    </row>
    <row r="10" spans="1:8" ht="21" customHeight="1">
      <c r="A10" s="69" t="s">
        <v>78</v>
      </c>
      <c r="B10" s="43"/>
      <c r="C10" s="54"/>
      <c r="D10" s="54"/>
      <c r="E10" s="54"/>
      <c r="F10" s="54"/>
      <c r="G10" s="54"/>
      <c r="H10" s="54"/>
    </row>
    <row r="11" spans="1:8" ht="12.75" customHeight="1">
      <c r="A11" s="70" t="s">
        <v>79</v>
      </c>
      <c r="B11" s="43"/>
      <c r="C11" s="54">
        <v>42689</v>
      </c>
      <c r="D11" s="71">
        <v>100</v>
      </c>
      <c r="E11" s="72">
        <v>4184</v>
      </c>
      <c r="F11" s="71">
        <v>100</v>
      </c>
      <c r="G11" s="72">
        <v>2222</v>
      </c>
      <c r="H11" s="71">
        <v>100</v>
      </c>
    </row>
    <row r="12" spans="1:8" ht="21" customHeight="1">
      <c r="A12" s="73" t="s">
        <v>70</v>
      </c>
      <c r="B12" s="43"/>
      <c r="C12" s="62">
        <v>6691</v>
      </c>
      <c r="D12" s="74">
        <v>15.673826981189533</v>
      </c>
      <c r="E12" s="62">
        <v>214</v>
      </c>
      <c r="F12" s="74">
        <v>5.11472275334608</v>
      </c>
      <c r="G12" s="62">
        <v>183</v>
      </c>
      <c r="H12" s="75">
        <v>8.235823582358236</v>
      </c>
    </row>
    <row r="13" spans="1:8" ht="21" customHeight="1">
      <c r="A13" s="73" t="s">
        <v>9</v>
      </c>
      <c r="B13" s="43"/>
      <c r="C13" s="62">
        <v>6402</v>
      </c>
      <c r="D13" s="74">
        <v>14.996837592822507</v>
      </c>
      <c r="E13" s="62">
        <v>434</v>
      </c>
      <c r="F13" s="74">
        <v>10.372848948374761</v>
      </c>
      <c r="G13" s="62">
        <v>300</v>
      </c>
      <c r="H13" s="75">
        <v>13.501350135013501</v>
      </c>
    </row>
    <row r="14" spans="1:8" ht="21" customHeight="1">
      <c r="A14" s="73" t="s">
        <v>71</v>
      </c>
      <c r="B14" s="43"/>
      <c r="C14" s="62">
        <v>11252</v>
      </c>
      <c r="D14" s="74">
        <v>26.358078193445618</v>
      </c>
      <c r="E14" s="62">
        <v>860</v>
      </c>
      <c r="F14" s="74">
        <v>20.554493307839387</v>
      </c>
      <c r="G14" s="62">
        <v>482</v>
      </c>
      <c r="H14" s="75">
        <v>21.69216921692169</v>
      </c>
    </row>
    <row r="15" spans="1:8" ht="21" customHeight="1">
      <c r="A15" s="73" t="s">
        <v>72</v>
      </c>
      <c r="B15" s="43"/>
      <c r="C15" s="62">
        <v>7125</v>
      </c>
      <c r="D15" s="74">
        <v>16.690482325657662</v>
      </c>
      <c r="E15" s="62">
        <v>867</v>
      </c>
      <c r="F15" s="74">
        <v>20.721797323135757</v>
      </c>
      <c r="G15" s="62">
        <v>403</v>
      </c>
      <c r="H15" s="75">
        <v>18.136813681368135</v>
      </c>
    </row>
    <row r="16" spans="1:8" ht="21" customHeight="1">
      <c r="A16" s="73" t="s">
        <v>73</v>
      </c>
      <c r="B16" s="43"/>
      <c r="C16" s="62">
        <v>4214</v>
      </c>
      <c r="D16" s="74">
        <v>9.871395441448616</v>
      </c>
      <c r="E16" s="62">
        <v>702</v>
      </c>
      <c r="F16" s="74">
        <v>16.778202676864243</v>
      </c>
      <c r="G16" s="62">
        <v>293</v>
      </c>
      <c r="H16" s="75">
        <v>13.186318631863186</v>
      </c>
    </row>
    <row r="17" spans="1:8" ht="21" customHeight="1">
      <c r="A17" s="73" t="s">
        <v>74</v>
      </c>
      <c r="B17" s="43"/>
      <c r="C17" s="62">
        <v>4053</v>
      </c>
      <c r="D17" s="74">
        <v>9.494249103984632</v>
      </c>
      <c r="E17" s="62">
        <v>681</v>
      </c>
      <c r="F17" s="74">
        <v>16.276290630975144</v>
      </c>
      <c r="G17" s="62">
        <v>294</v>
      </c>
      <c r="H17" s="75">
        <v>13.231323132313232</v>
      </c>
    </row>
    <row r="18" spans="1:8" ht="21" customHeight="1">
      <c r="A18" s="73" t="s">
        <v>75</v>
      </c>
      <c r="B18" s="43"/>
      <c r="C18" s="62">
        <v>1462</v>
      </c>
      <c r="D18" s="74">
        <v>3.4247698470331938</v>
      </c>
      <c r="E18" s="62">
        <v>248</v>
      </c>
      <c r="F18" s="74">
        <v>5.927342256214149</v>
      </c>
      <c r="G18" s="62">
        <v>162</v>
      </c>
      <c r="H18" s="75">
        <v>7.290729072907291</v>
      </c>
    </row>
    <row r="19" spans="1:8" ht="21" customHeight="1">
      <c r="A19" s="73" t="s">
        <v>76</v>
      </c>
      <c r="B19" s="43"/>
      <c r="C19" s="62">
        <v>1490</v>
      </c>
      <c r="D19" s="74">
        <v>3.490360514418234</v>
      </c>
      <c r="E19" s="62">
        <v>178</v>
      </c>
      <c r="F19" s="74">
        <v>4.254302103250478</v>
      </c>
      <c r="G19" s="62">
        <v>105</v>
      </c>
      <c r="H19" s="75">
        <v>4.725472547254726</v>
      </c>
    </row>
    <row r="20" spans="1:8" ht="21" customHeight="1">
      <c r="A20" s="43" t="s">
        <v>10</v>
      </c>
      <c r="B20" s="43"/>
      <c r="C20" s="62"/>
      <c r="D20" s="76"/>
      <c r="E20" s="62"/>
      <c r="F20" s="76"/>
      <c r="G20" s="62"/>
      <c r="H20" s="77"/>
    </row>
    <row r="21" spans="1:8" ht="12.75" customHeight="1">
      <c r="A21" s="73" t="s">
        <v>15</v>
      </c>
      <c r="B21" s="43"/>
      <c r="C21" s="78" t="s">
        <v>141</v>
      </c>
      <c r="D21" s="80" t="s">
        <v>27</v>
      </c>
      <c r="E21" s="79" t="s">
        <v>34</v>
      </c>
      <c r="F21" s="80" t="s">
        <v>27</v>
      </c>
      <c r="G21" s="79" t="s">
        <v>142</v>
      </c>
      <c r="H21" s="81" t="s">
        <v>27</v>
      </c>
    </row>
    <row r="22" spans="1:8" ht="18" customHeight="1">
      <c r="A22" s="27"/>
      <c r="B22" s="5"/>
      <c r="C22" s="39"/>
      <c r="D22" s="39"/>
      <c r="E22" s="39"/>
      <c r="F22" s="39"/>
      <c r="G22" s="39"/>
      <c r="H22" s="39"/>
    </row>
    <row r="23" spans="1:8" ht="15" customHeight="1">
      <c r="A23" s="31"/>
      <c r="B23" s="5"/>
      <c r="C23" s="39"/>
      <c r="D23" s="39"/>
      <c r="E23" s="39"/>
      <c r="F23" s="39"/>
      <c r="G23" s="39"/>
      <c r="H23" s="3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9">
    <mergeCell ref="A1:H1"/>
    <mergeCell ref="A3:H3"/>
    <mergeCell ref="A4:H4"/>
    <mergeCell ref="A5:H5"/>
    <mergeCell ref="A7:A9"/>
    <mergeCell ref="C7:H7"/>
    <mergeCell ref="C8:D8"/>
    <mergeCell ref="E8:F8"/>
    <mergeCell ref="G8:H8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="120" zoomScaleNormal="120" workbookViewId="0" topLeftCell="A1">
      <selection activeCell="C35" sqref="C35"/>
    </sheetView>
  </sheetViews>
  <sheetFormatPr defaultColWidth="10.7109375" defaultRowHeight="12.75"/>
  <cols>
    <col min="1" max="1" width="3.57421875" style="9" customWidth="1"/>
    <col min="2" max="2" width="30.7109375" style="9" customWidth="1"/>
    <col min="3" max="3" width="0.85546875" style="1" customWidth="1"/>
    <col min="4" max="11" width="7.7109375" style="1" customWidth="1"/>
    <col min="12" max="12" width="8.7109375" style="1" customWidth="1"/>
    <col min="13" max="13" width="8.57421875" style="1" customWidth="1"/>
    <col min="14" max="14" width="11.00390625" style="1" customWidth="1"/>
    <col min="15" max="15" width="7.57421875" style="1" customWidth="1"/>
    <col min="16" max="16" width="8.57421875" style="1" customWidth="1"/>
    <col min="17" max="16384" width="10.7109375" style="1" customWidth="1"/>
  </cols>
  <sheetData>
    <row r="1" spans="1:12" ht="12.75">
      <c r="A1" s="372">
        <v>20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4"/>
    </row>
    <row r="2" spans="1:11" ht="12.75">
      <c r="A2" s="41"/>
      <c r="B2" s="41"/>
      <c r="C2" s="43"/>
      <c r="D2" s="43"/>
      <c r="E2" s="43"/>
      <c r="F2" s="43"/>
      <c r="G2" s="43"/>
      <c r="H2" s="43"/>
      <c r="I2" s="43"/>
      <c r="J2" s="43"/>
      <c r="K2" s="43"/>
    </row>
    <row r="3" spans="1:12" ht="15" customHeight="1">
      <c r="A3" s="245" t="s">
        <v>143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2"/>
    </row>
    <row r="4" spans="1:12" ht="15" customHeight="1">
      <c r="A4" s="245" t="s">
        <v>117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2"/>
    </row>
    <row r="5" spans="1:12" ht="15" customHeight="1">
      <c r="A5" s="372" t="s">
        <v>129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14"/>
    </row>
    <row r="6" spans="1:12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14"/>
    </row>
    <row r="7" spans="1:12" ht="18" customHeight="1">
      <c r="A7" s="249" t="s">
        <v>29</v>
      </c>
      <c r="B7" s="249"/>
      <c r="C7" s="373"/>
      <c r="D7" s="211" t="s">
        <v>28</v>
      </c>
      <c r="E7" s="246" t="s">
        <v>37</v>
      </c>
      <c r="F7" s="247"/>
      <c r="G7" s="247"/>
      <c r="H7" s="247"/>
      <c r="I7" s="247"/>
      <c r="J7" s="247"/>
      <c r="K7" s="247"/>
      <c r="L7" s="14"/>
    </row>
    <row r="8" spans="1:13" ht="33" customHeight="1">
      <c r="A8" s="210"/>
      <c r="B8" s="210"/>
      <c r="C8" s="341"/>
      <c r="D8" s="212"/>
      <c r="E8" s="48" t="s">
        <v>47</v>
      </c>
      <c r="F8" s="48" t="s">
        <v>48</v>
      </c>
      <c r="G8" s="49" t="s">
        <v>49</v>
      </c>
      <c r="H8" s="49" t="s">
        <v>50</v>
      </c>
      <c r="I8" s="49" t="s">
        <v>51</v>
      </c>
      <c r="J8" s="49" t="s">
        <v>6</v>
      </c>
      <c r="K8" s="49" t="s">
        <v>52</v>
      </c>
      <c r="L8" s="14"/>
      <c r="M8" s="11"/>
    </row>
    <row r="9" spans="1:13" ht="12.75">
      <c r="A9" s="41"/>
      <c r="B9" s="41"/>
      <c r="C9" s="43"/>
      <c r="D9" s="50"/>
      <c r="E9" s="50"/>
      <c r="F9" s="50"/>
      <c r="G9" s="51"/>
      <c r="H9" s="52"/>
      <c r="I9" s="50"/>
      <c r="J9" s="51"/>
      <c r="K9" s="43"/>
      <c r="L9" s="5"/>
      <c r="M9" s="3"/>
    </row>
    <row r="10" spans="1:13" ht="18" customHeight="1">
      <c r="A10" s="53" t="s">
        <v>7</v>
      </c>
      <c r="B10" s="53"/>
      <c r="C10" s="43"/>
      <c r="D10" s="54">
        <v>42689</v>
      </c>
      <c r="E10" s="54">
        <v>5024</v>
      </c>
      <c r="F10" s="54">
        <v>4652</v>
      </c>
      <c r="G10" s="54">
        <v>4423</v>
      </c>
      <c r="H10" s="54">
        <v>13157</v>
      </c>
      <c r="I10" s="54">
        <v>5899</v>
      </c>
      <c r="J10" s="54">
        <v>4586</v>
      </c>
      <c r="K10" s="54">
        <v>4948</v>
      </c>
      <c r="L10" s="28"/>
      <c r="M10" s="11"/>
    </row>
    <row r="11" spans="1:13" ht="18" customHeight="1">
      <c r="A11" s="365" t="s">
        <v>97</v>
      </c>
      <c r="B11" s="365"/>
      <c r="C11" s="61"/>
      <c r="D11" s="62">
        <v>3745</v>
      </c>
      <c r="E11" s="62">
        <v>356</v>
      </c>
      <c r="F11" s="62">
        <v>348</v>
      </c>
      <c r="G11" s="62">
        <v>370</v>
      </c>
      <c r="H11" s="62">
        <v>1272</v>
      </c>
      <c r="I11" s="62">
        <v>588</v>
      </c>
      <c r="J11" s="62">
        <v>365</v>
      </c>
      <c r="K11" s="63">
        <v>446</v>
      </c>
      <c r="L11" s="28"/>
      <c r="M11" s="11"/>
    </row>
    <row r="12" spans="1:13" ht="18" customHeight="1">
      <c r="A12" s="365" t="s">
        <v>98</v>
      </c>
      <c r="B12" s="365"/>
      <c r="C12" s="61"/>
      <c r="D12" s="62">
        <v>1250</v>
      </c>
      <c r="E12" s="62">
        <v>0</v>
      </c>
      <c r="F12" s="62">
        <v>0</v>
      </c>
      <c r="G12" s="62">
        <v>0</v>
      </c>
      <c r="H12" s="62">
        <v>1224</v>
      </c>
      <c r="I12" s="62">
        <v>26</v>
      </c>
      <c r="J12" s="62">
        <v>0</v>
      </c>
      <c r="K12" s="63">
        <v>0</v>
      </c>
      <c r="L12" s="5"/>
      <c r="M12" s="14"/>
    </row>
    <row r="13" spans="1:13" ht="18" customHeight="1">
      <c r="A13" s="365" t="s">
        <v>110</v>
      </c>
      <c r="B13" s="365"/>
      <c r="C13" s="61"/>
      <c r="D13" s="62">
        <v>1249</v>
      </c>
      <c r="E13" s="62">
        <v>104</v>
      </c>
      <c r="F13" s="62">
        <v>161</v>
      </c>
      <c r="G13" s="62">
        <v>119</v>
      </c>
      <c r="H13" s="62">
        <v>389</v>
      </c>
      <c r="I13" s="62">
        <v>249</v>
      </c>
      <c r="J13" s="62">
        <v>131</v>
      </c>
      <c r="K13" s="63">
        <v>96</v>
      </c>
      <c r="L13" s="5"/>
      <c r="M13" s="14"/>
    </row>
    <row r="14" spans="1:13" ht="18" customHeight="1">
      <c r="A14" s="365" t="s">
        <v>109</v>
      </c>
      <c r="B14" s="365"/>
      <c r="C14" s="61"/>
      <c r="D14" s="62">
        <v>3304</v>
      </c>
      <c r="E14" s="62">
        <v>503</v>
      </c>
      <c r="F14" s="62">
        <v>343</v>
      </c>
      <c r="G14" s="62">
        <v>408</v>
      </c>
      <c r="H14" s="62">
        <v>882</v>
      </c>
      <c r="I14" s="62">
        <v>361</v>
      </c>
      <c r="J14" s="62">
        <v>422</v>
      </c>
      <c r="K14" s="63">
        <v>385</v>
      </c>
      <c r="L14" s="5"/>
      <c r="M14" s="14"/>
    </row>
    <row r="15" spans="1:13" ht="18" customHeight="1">
      <c r="A15" s="365" t="s">
        <v>108</v>
      </c>
      <c r="B15" s="365"/>
      <c r="C15" s="61"/>
      <c r="D15" s="62">
        <v>11739</v>
      </c>
      <c r="E15" s="62">
        <v>1292</v>
      </c>
      <c r="F15" s="62">
        <v>1274</v>
      </c>
      <c r="G15" s="62">
        <v>1533</v>
      </c>
      <c r="H15" s="62">
        <v>3520</v>
      </c>
      <c r="I15" s="62">
        <v>1564</v>
      </c>
      <c r="J15" s="62">
        <v>1235</v>
      </c>
      <c r="K15" s="63">
        <v>1321</v>
      </c>
      <c r="L15" s="6"/>
      <c r="M15" s="11"/>
    </row>
    <row r="16" spans="1:13" ht="18" customHeight="1">
      <c r="A16" s="43" t="s">
        <v>99</v>
      </c>
      <c r="B16" s="43"/>
      <c r="C16" s="61"/>
      <c r="D16" s="62"/>
      <c r="E16" s="62"/>
      <c r="F16" s="62"/>
      <c r="G16" s="62"/>
      <c r="H16" s="62"/>
      <c r="I16" s="62"/>
      <c r="J16" s="62"/>
      <c r="K16" s="63"/>
      <c r="L16" s="6"/>
      <c r="M16" s="11"/>
    </row>
    <row r="17" spans="1:13" ht="12.75" customHeight="1">
      <c r="A17" s="43"/>
      <c r="B17" s="61" t="s">
        <v>80</v>
      </c>
      <c r="C17" s="61"/>
      <c r="D17" s="62">
        <v>12</v>
      </c>
      <c r="E17" s="62">
        <v>5</v>
      </c>
      <c r="F17" s="62">
        <v>3</v>
      </c>
      <c r="G17" s="62">
        <v>3</v>
      </c>
      <c r="H17" s="62">
        <v>0</v>
      </c>
      <c r="I17" s="62">
        <v>0</v>
      </c>
      <c r="J17" s="62">
        <v>1</v>
      </c>
      <c r="K17" s="63">
        <v>0</v>
      </c>
      <c r="L17" s="6"/>
      <c r="M17" s="11"/>
    </row>
    <row r="18" spans="1:13" ht="18" customHeight="1">
      <c r="A18" s="43" t="s">
        <v>96</v>
      </c>
      <c r="B18" s="61"/>
      <c r="C18" s="61"/>
      <c r="D18" s="62"/>
      <c r="E18" s="62"/>
      <c r="F18" s="62"/>
      <c r="G18" s="62"/>
      <c r="H18" s="62"/>
      <c r="I18" s="62"/>
      <c r="J18" s="62"/>
      <c r="K18" s="63"/>
      <c r="L18" s="6"/>
      <c r="M18" s="11"/>
    </row>
    <row r="19" spans="1:13" ht="12.75" customHeight="1">
      <c r="A19" s="61"/>
      <c r="B19" s="61" t="s">
        <v>107</v>
      </c>
      <c r="C19" s="61"/>
      <c r="D19" s="62">
        <v>3953</v>
      </c>
      <c r="E19" s="62">
        <v>493</v>
      </c>
      <c r="F19" s="62">
        <v>321</v>
      </c>
      <c r="G19" s="62">
        <v>380</v>
      </c>
      <c r="H19" s="62">
        <v>1295</v>
      </c>
      <c r="I19" s="62">
        <v>643</v>
      </c>
      <c r="J19" s="62">
        <v>333</v>
      </c>
      <c r="K19" s="63">
        <v>488</v>
      </c>
      <c r="L19" s="23"/>
      <c r="M19" s="11"/>
    </row>
    <row r="20" spans="1:13" ht="18" customHeight="1">
      <c r="A20" s="365" t="s">
        <v>95</v>
      </c>
      <c r="B20" s="365"/>
      <c r="C20" s="61"/>
      <c r="D20" s="62">
        <v>8866</v>
      </c>
      <c r="E20" s="62">
        <v>1301</v>
      </c>
      <c r="F20" s="62">
        <v>1333</v>
      </c>
      <c r="G20" s="62">
        <v>672</v>
      </c>
      <c r="H20" s="62">
        <v>2353</v>
      </c>
      <c r="I20" s="62">
        <v>1359</v>
      </c>
      <c r="J20" s="62">
        <v>852</v>
      </c>
      <c r="K20" s="63">
        <v>996</v>
      </c>
      <c r="L20" s="23"/>
      <c r="M20" s="11"/>
    </row>
    <row r="21" spans="1:13" ht="18" customHeight="1">
      <c r="A21" s="43" t="s">
        <v>81</v>
      </c>
      <c r="B21" s="61"/>
      <c r="C21" s="61"/>
      <c r="D21" s="62"/>
      <c r="E21" s="62"/>
      <c r="F21" s="62"/>
      <c r="G21" s="62"/>
      <c r="H21" s="62"/>
      <c r="I21" s="62"/>
      <c r="J21" s="62"/>
      <c r="K21" s="63"/>
      <c r="L21" s="23"/>
      <c r="M21" s="11"/>
    </row>
    <row r="22" spans="1:13" ht="12.75" customHeight="1">
      <c r="A22" s="43" t="s">
        <v>82</v>
      </c>
      <c r="B22" s="61"/>
      <c r="C22" s="61"/>
      <c r="D22" s="62"/>
      <c r="E22" s="62"/>
      <c r="F22" s="62"/>
      <c r="G22" s="62"/>
      <c r="H22" s="62"/>
      <c r="I22" s="62"/>
      <c r="J22" s="62"/>
      <c r="K22" s="63"/>
      <c r="L22" s="23"/>
      <c r="M22" s="11"/>
    </row>
    <row r="23" spans="1:13" ht="12.75" customHeight="1">
      <c r="A23" s="365" t="s">
        <v>83</v>
      </c>
      <c r="B23" s="365"/>
      <c r="C23" s="61"/>
      <c r="D23" s="62">
        <v>1092</v>
      </c>
      <c r="E23" s="62">
        <v>133</v>
      </c>
      <c r="F23" s="62">
        <v>133</v>
      </c>
      <c r="G23" s="62">
        <v>63</v>
      </c>
      <c r="H23" s="62">
        <v>423</v>
      </c>
      <c r="I23" s="62">
        <v>176</v>
      </c>
      <c r="J23" s="62">
        <v>65</v>
      </c>
      <c r="K23" s="63">
        <v>99</v>
      </c>
      <c r="L23" s="23"/>
      <c r="M23" s="11"/>
    </row>
    <row r="24" spans="1:13" ht="18" customHeight="1">
      <c r="A24" s="41"/>
      <c r="B24" s="43" t="s">
        <v>86</v>
      </c>
      <c r="C24" s="61"/>
      <c r="D24" s="62"/>
      <c r="E24" s="62"/>
      <c r="F24" s="62"/>
      <c r="G24" s="62"/>
      <c r="H24" s="62"/>
      <c r="I24" s="62"/>
      <c r="J24" s="62"/>
      <c r="K24" s="63"/>
      <c r="L24" s="23"/>
      <c r="M24" s="11"/>
    </row>
    <row r="25" spans="1:13" ht="12.75" customHeight="1">
      <c r="A25" s="41"/>
      <c r="B25" s="43" t="s">
        <v>100</v>
      </c>
      <c r="C25" s="61"/>
      <c r="D25" s="62"/>
      <c r="E25" s="62"/>
      <c r="F25" s="62"/>
      <c r="G25" s="62"/>
      <c r="H25" s="62"/>
      <c r="I25" s="62"/>
      <c r="J25" s="62"/>
      <c r="K25" s="63"/>
      <c r="L25" s="23"/>
      <c r="M25" s="11"/>
    </row>
    <row r="26" spans="1:13" ht="12.75" customHeight="1">
      <c r="A26" s="41"/>
      <c r="B26" s="61" t="s">
        <v>101</v>
      </c>
      <c r="C26" s="61"/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3">
        <v>0</v>
      </c>
      <c r="L26" s="23"/>
      <c r="M26" s="11"/>
    </row>
    <row r="27" spans="1:13" ht="18" customHeight="1">
      <c r="A27" s="41"/>
      <c r="B27" s="61" t="s">
        <v>85</v>
      </c>
      <c r="C27" s="61"/>
      <c r="D27" s="62">
        <v>1021</v>
      </c>
      <c r="E27" s="62">
        <v>126</v>
      </c>
      <c r="F27" s="62">
        <v>112</v>
      </c>
      <c r="G27" s="62">
        <v>62</v>
      </c>
      <c r="H27" s="62">
        <v>416</v>
      </c>
      <c r="I27" s="62">
        <v>155</v>
      </c>
      <c r="J27" s="62">
        <v>65</v>
      </c>
      <c r="K27" s="63">
        <v>85</v>
      </c>
      <c r="L27" s="23"/>
      <c r="M27" s="11"/>
    </row>
    <row r="28" spans="1:13" ht="18" customHeight="1">
      <c r="A28" s="41"/>
      <c r="B28" s="43" t="s">
        <v>84</v>
      </c>
      <c r="C28" s="61"/>
      <c r="D28" s="62"/>
      <c r="E28" s="62"/>
      <c r="F28" s="62"/>
      <c r="G28" s="62"/>
      <c r="H28" s="62"/>
      <c r="I28" s="62"/>
      <c r="J28" s="62"/>
      <c r="K28" s="63"/>
      <c r="L28" s="23"/>
      <c r="M28" s="11"/>
    </row>
    <row r="29" spans="1:13" ht="12.75" customHeight="1">
      <c r="A29" s="41"/>
      <c r="B29" s="61" t="s">
        <v>87</v>
      </c>
      <c r="C29" s="61"/>
      <c r="D29" s="62">
        <v>71</v>
      </c>
      <c r="E29" s="62">
        <v>7</v>
      </c>
      <c r="F29" s="62">
        <v>21</v>
      </c>
      <c r="G29" s="62">
        <v>1</v>
      </c>
      <c r="H29" s="62">
        <v>7</v>
      </c>
      <c r="I29" s="62">
        <v>21</v>
      </c>
      <c r="J29" s="62">
        <v>0</v>
      </c>
      <c r="K29" s="63">
        <v>14</v>
      </c>
      <c r="L29" s="23"/>
      <c r="M29" s="11"/>
    </row>
    <row r="30" spans="1:13" ht="18" customHeight="1">
      <c r="A30" s="43" t="s">
        <v>88</v>
      </c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3"/>
      <c r="M30" s="11"/>
    </row>
    <row r="31" spans="1:13" ht="12.75" customHeight="1">
      <c r="A31" s="365" t="s">
        <v>106</v>
      </c>
      <c r="B31" s="365"/>
      <c r="C31" s="61"/>
      <c r="D31" s="62">
        <v>359</v>
      </c>
      <c r="E31" s="62">
        <v>49</v>
      </c>
      <c r="F31" s="62">
        <v>33</v>
      </c>
      <c r="G31" s="62">
        <v>45</v>
      </c>
      <c r="H31" s="62">
        <v>104</v>
      </c>
      <c r="I31" s="62">
        <v>54</v>
      </c>
      <c r="J31" s="62">
        <v>40</v>
      </c>
      <c r="K31" s="63">
        <v>34</v>
      </c>
      <c r="L31" s="5"/>
      <c r="M31" s="14"/>
    </row>
    <row r="32" spans="1:13" ht="18" customHeight="1">
      <c r="A32" s="43"/>
      <c r="B32" s="61" t="s">
        <v>105</v>
      </c>
      <c r="C32" s="61"/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3">
        <v>0</v>
      </c>
      <c r="L32" s="6"/>
      <c r="M32" s="11"/>
    </row>
    <row r="33" spans="1:13" ht="18" customHeight="1">
      <c r="A33" s="43"/>
      <c r="B33" s="61" t="s">
        <v>111</v>
      </c>
      <c r="C33" s="61"/>
      <c r="D33" s="62">
        <v>293</v>
      </c>
      <c r="E33" s="62">
        <v>42</v>
      </c>
      <c r="F33" s="62">
        <v>27</v>
      </c>
      <c r="G33" s="62">
        <v>41</v>
      </c>
      <c r="H33" s="62">
        <v>75</v>
      </c>
      <c r="I33" s="62">
        <v>44</v>
      </c>
      <c r="J33" s="62">
        <v>38</v>
      </c>
      <c r="K33" s="63">
        <v>26</v>
      </c>
      <c r="L33" s="6"/>
      <c r="M33" s="11"/>
    </row>
    <row r="34" spans="1:13" ht="18" customHeight="1">
      <c r="A34" s="43"/>
      <c r="B34" s="61" t="s">
        <v>94</v>
      </c>
      <c r="C34" s="61"/>
      <c r="D34" s="62">
        <v>66</v>
      </c>
      <c r="E34" s="62">
        <v>7</v>
      </c>
      <c r="F34" s="62">
        <v>6</v>
      </c>
      <c r="G34" s="62">
        <v>4</v>
      </c>
      <c r="H34" s="62">
        <v>29</v>
      </c>
      <c r="I34" s="62">
        <v>10</v>
      </c>
      <c r="J34" s="62">
        <v>2</v>
      </c>
      <c r="K34" s="63">
        <v>8</v>
      </c>
      <c r="L34" s="6"/>
      <c r="M34" s="11"/>
    </row>
    <row r="35" spans="1:13" ht="18" customHeight="1">
      <c r="A35" s="43" t="s">
        <v>89</v>
      </c>
      <c r="B35" s="61"/>
      <c r="C35" s="61"/>
      <c r="D35" s="62"/>
      <c r="E35" s="62"/>
      <c r="F35" s="62"/>
      <c r="G35" s="62"/>
      <c r="H35" s="62"/>
      <c r="I35" s="62"/>
      <c r="J35" s="62"/>
      <c r="K35" s="63"/>
      <c r="L35" s="6"/>
      <c r="M35" s="11"/>
    </row>
    <row r="36" spans="1:13" ht="12.75" customHeight="1">
      <c r="A36" s="41"/>
      <c r="B36" s="61" t="s">
        <v>102</v>
      </c>
      <c r="C36" s="61"/>
      <c r="D36" s="62">
        <v>6374</v>
      </c>
      <c r="E36" s="62">
        <v>703</v>
      </c>
      <c r="F36" s="62">
        <v>644</v>
      </c>
      <c r="G36" s="62">
        <v>780</v>
      </c>
      <c r="H36" s="62">
        <v>1442</v>
      </c>
      <c r="I36" s="62">
        <v>728</v>
      </c>
      <c r="J36" s="62">
        <v>1067</v>
      </c>
      <c r="K36" s="63">
        <v>1010</v>
      </c>
      <c r="L36" s="6"/>
      <c r="M36" s="11"/>
    </row>
    <row r="37" spans="1:13" ht="18" customHeight="1">
      <c r="A37" s="43" t="s">
        <v>91</v>
      </c>
      <c r="B37" s="61"/>
      <c r="C37" s="61"/>
      <c r="D37" s="62"/>
      <c r="E37" s="62"/>
      <c r="F37" s="62"/>
      <c r="G37" s="62"/>
      <c r="H37" s="62"/>
      <c r="I37" s="62"/>
      <c r="J37" s="62"/>
      <c r="K37" s="63"/>
      <c r="L37" s="6"/>
      <c r="M37" s="11"/>
    </row>
    <row r="38" spans="1:13" ht="12.75" customHeight="1">
      <c r="A38" s="365" t="s">
        <v>90</v>
      </c>
      <c r="B38" s="365"/>
      <c r="C38" s="61"/>
      <c r="D38" s="62">
        <v>746</v>
      </c>
      <c r="E38" s="62">
        <v>85</v>
      </c>
      <c r="F38" s="62">
        <v>59</v>
      </c>
      <c r="G38" s="62">
        <v>50</v>
      </c>
      <c r="H38" s="62">
        <v>253</v>
      </c>
      <c r="I38" s="62">
        <v>151</v>
      </c>
      <c r="J38" s="62">
        <v>75</v>
      </c>
      <c r="K38" s="63">
        <v>73</v>
      </c>
      <c r="L38" s="6"/>
      <c r="M38" s="11"/>
    </row>
    <row r="39" spans="1:13" ht="18" customHeight="1">
      <c r="A39" s="43"/>
      <c r="B39" s="61" t="s">
        <v>92</v>
      </c>
      <c r="C39" s="61"/>
      <c r="D39" s="62">
        <v>126</v>
      </c>
      <c r="E39" s="62">
        <v>8</v>
      </c>
      <c r="F39" s="62">
        <v>13</v>
      </c>
      <c r="G39" s="62">
        <v>19</v>
      </c>
      <c r="H39" s="62">
        <v>40</v>
      </c>
      <c r="I39" s="62">
        <v>12</v>
      </c>
      <c r="J39" s="62">
        <v>28</v>
      </c>
      <c r="K39" s="63">
        <v>6</v>
      </c>
      <c r="L39" s="6"/>
      <c r="M39" s="11"/>
    </row>
    <row r="40" spans="1:13" ht="18" customHeight="1">
      <c r="A40" s="43"/>
      <c r="B40" s="61" t="s">
        <v>104</v>
      </c>
      <c r="C40" s="61"/>
      <c r="D40" s="62">
        <v>90</v>
      </c>
      <c r="E40" s="62">
        <v>5</v>
      </c>
      <c r="F40" s="62">
        <v>2</v>
      </c>
      <c r="G40" s="62">
        <v>0</v>
      </c>
      <c r="H40" s="62">
        <v>16</v>
      </c>
      <c r="I40" s="62">
        <v>55</v>
      </c>
      <c r="J40" s="62">
        <v>9</v>
      </c>
      <c r="K40" s="63">
        <v>3</v>
      </c>
      <c r="L40" s="6"/>
      <c r="M40" s="11"/>
    </row>
    <row r="41" spans="1:13" ht="18" customHeight="1">
      <c r="A41" s="43"/>
      <c r="B41" s="61" t="s">
        <v>93</v>
      </c>
      <c r="C41" s="61"/>
      <c r="D41" s="62">
        <v>366</v>
      </c>
      <c r="E41" s="62">
        <v>46</v>
      </c>
      <c r="F41" s="62">
        <v>25</v>
      </c>
      <c r="G41" s="62">
        <v>24</v>
      </c>
      <c r="H41" s="62">
        <v>138</v>
      </c>
      <c r="I41" s="62">
        <v>59</v>
      </c>
      <c r="J41" s="62">
        <v>36</v>
      </c>
      <c r="K41" s="63">
        <v>38</v>
      </c>
      <c r="L41" s="6"/>
      <c r="M41" s="11"/>
    </row>
    <row r="42" spans="1:13" ht="18" customHeight="1">
      <c r="A42" s="43"/>
      <c r="B42" s="61" t="s">
        <v>103</v>
      </c>
      <c r="C42" s="61"/>
      <c r="D42" s="62">
        <v>164</v>
      </c>
      <c r="E42" s="62">
        <v>26</v>
      </c>
      <c r="F42" s="62">
        <v>19</v>
      </c>
      <c r="G42" s="62">
        <v>7</v>
      </c>
      <c r="H42" s="62">
        <v>59</v>
      </c>
      <c r="I42" s="62">
        <v>25</v>
      </c>
      <c r="J42" s="62">
        <v>2</v>
      </c>
      <c r="K42" s="63">
        <v>26</v>
      </c>
      <c r="L42" s="6"/>
      <c r="M42" s="11"/>
    </row>
    <row r="43" spans="1:13" ht="15" customHeight="1">
      <c r="A43" s="31"/>
      <c r="B43" s="31"/>
      <c r="C43" s="38"/>
      <c r="D43" s="39"/>
      <c r="E43" s="39"/>
      <c r="F43" s="39"/>
      <c r="G43" s="39"/>
      <c r="H43" s="39"/>
      <c r="I43" s="39"/>
      <c r="J43" s="39"/>
      <c r="K43" s="39"/>
      <c r="L43" s="6"/>
      <c r="M43" s="11"/>
    </row>
    <row r="44" spans="1:13" ht="15" customHeight="1">
      <c r="A44" s="31"/>
      <c r="B44" s="31"/>
      <c r="C44" s="38"/>
      <c r="D44" s="39"/>
      <c r="E44" s="39"/>
      <c r="F44" s="39"/>
      <c r="G44" s="39"/>
      <c r="H44" s="39"/>
      <c r="I44" s="39"/>
      <c r="J44" s="39"/>
      <c r="K44" s="39"/>
      <c r="L44" s="6"/>
      <c r="M44" s="11"/>
    </row>
    <row r="45" spans="1:13" ht="15" customHeight="1">
      <c r="A45" s="219"/>
      <c r="B45" s="219"/>
      <c r="C45" s="5"/>
      <c r="D45" s="39"/>
      <c r="E45" s="39"/>
      <c r="F45" s="39"/>
      <c r="G45" s="39"/>
      <c r="H45" s="39"/>
      <c r="I45" s="39"/>
      <c r="J45" s="39"/>
      <c r="K45" s="39"/>
      <c r="L45" s="6"/>
      <c r="M45" s="11"/>
    </row>
    <row r="46" spans="1:13" ht="12.75" customHeight="1">
      <c r="A46" s="219"/>
      <c r="B46" s="219"/>
      <c r="C46" s="5"/>
      <c r="D46" s="39"/>
      <c r="E46" s="39"/>
      <c r="F46" s="39"/>
      <c r="G46" s="39"/>
      <c r="H46" s="39"/>
      <c r="I46" s="39"/>
      <c r="J46" s="39"/>
      <c r="K46" s="39"/>
      <c r="L46" s="6"/>
      <c r="M46" s="11"/>
    </row>
    <row r="47" spans="1:13" ht="15" customHeight="1">
      <c r="A47" s="219"/>
      <c r="B47" s="219"/>
      <c r="C47" s="5"/>
      <c r="D47" s="39"/>
      <c r="E47" s="39"/>
      <c r="F47" s="39"/>
      <c r="G47" s="39"/>
      <c r="H47" s="39"/>
      <c r="I47" s="39"/>
      <c r="J47" s="39"/>
      <c r="K47" s="39"/>
      <c r="L47" s="6"/>
      <c r="M47" s="11"/>
    </row>
    <row r="48" spans="1:13" ht="15" customHeight="1">
      <c r="A48" s="219"/>
      <c r="B48" s="219"/>
      <c r="C48" s="5"/>
      <c r="D48" s="39"/>
      <c r="E48" s="39"/>
      <c r="F48" s="39"/>
      <c r="G48" s="39"/>
      <c r="H48" s="39"/>
      <c r="I48" s="39"/>
      <c r="J48" s="39"/>
      <c r="K48" s="39"/>
      <c r="L48" s="6"/>
      <c r="M48" s="11"/>
    </row>
    <row r="49" spans="1:13" ht="15" customHeight="1">
      <c r="A49" s="220"/>
      <c r="B49" s="220"/>
      <c r="C49" s="5"/>
      <c r="D49" s="39"/>
      <c r="E49" s="39"/>
      <c r="F49" s="39"/>
      <c r="G49" s="39"/>
      <c r="H49" s="39"/>
      <c r="I49" s="39"/>
      <c r="J49" s="39"/>
      <c r="K49" s="39"/>
      <c r="L49" s="6"/>
      <c r="M49" s="11"/>
    </row>
    <row r="50" spans="1:13" ht="12.75" customHeight="1">
      <c r="A50" s="219"/>
      <c r="B50" s="219"/>
      <c r="C50" s="5"/>
      <c r="D50" s="39"/>
      <c r="E50" s="39"/>
      <c r="F50" s="39"/>
      <c r="G50" s="39"/>
      <c r="H50" s="39"/>
      <c r="I50" s="39"/>
      <c r="J50" s="39"/>
      <c r="K50" s="39"/>
      <c r="L50" s="6"/>
      <c r="M50" s="11"/>
    </row>
    <row r="51" spans="1:13" ht="15" customHeight="1">
      <c r="A51" s="219"/>
      <c r="B51" s="219"/>
      <c r="C51" s="5"/>
      <c r="D51" s="39"/>
      <c r="E51" s="39"/>
      <c r="F51" s="39"/>
      <c r="G51" s="39"/>
      <c r="H51" s="39"/>
      <c r="I51" s="39"/>
      <c r="J51" s="39"/>
      <c r="K51" s="39"/>
      <c r="L51" s="6"/>
      <c r="M51" s="11"/>
    </row>
    <row r="52" spans="1:13" ht="15" customHeight="1">
      <c r="A52" s="219"/>
      <c r="B52" s="219"/>
      <c r="C52" s="5"/>
      <c r="D52" s="39"/>
      <c r="E52" s="39"/>
      <c r="F52" s="39"/>
      <c r="G52" s="39"/>
      <c r="H52" s="39"/>
      <c r="I52" s="39"/>
      <c r="J52" s="39"/>
      <c r="K52" s="39"/>
      <c r="L52" s="6"/>
      <c r="M52" s="11"/>
    </row>
    <row r="53" spans="1:13" ht="15" customHeight="1">
      <c r="A53" s="219"/>
      <c r="B53" s="219"/>
      <c r="C53" s="5"/>
      <c r="D53" s="39"/>
      <c r="E53" s="39"/>
      <c r="F53" s="39"/>
      <c r="G53" s="39"/>
      <c r="H53" s="39"/>
      <c r="I53" s="39"/>
      <c r="J53" s="39"/>
      <c r="K53" s="39"/>
      <c r="L53" s="6"/>
      <c r="M53" s="14"/>
    </row>
    <row r="54" spans="1:13" ht="9" customHeight="1">
      <c r="A54" s="31"/>
      <c r="B54" s="31"/>
      <c r="C54" s="5"/>
      <c r="D54" s="39"/>
      <c r="E54" s="39"/>
      <c r="F54" s="39"/>
      <c r="G54" s="39"/>
      <c r="H54" s="39"/>
      <c r="I54" s="39"/>
      <c r="J54" s="39"/>
      <c r="K54" s="39"/>
      <c r="L54" s="6"/>
      <c r="M54" s="14"/>
    </row>
    <row r="55" spans="1:13" ht="15" customHeight="1">
      <c r="A55" s="221"/>
      <c r="B55" s="221"/>
      <c r="C55" s="5"/>
      <c r="D55" s="39"/>
      <c r="E55" s="39"/>
      <c r="F55" s="39"/>
      <c r="G55" s="39"/>
      <c r="H55" s="39"/>
      <c r="I55" s="39"/>
      <c r="J55" s="39"/>
      <c r="K55" s="39"/>
      <c r="L55" s="6"/>
      <c r="M55" s="14"/>
    </row>
    <row r="56" spans="1:13" ht="15" customHeight="1">
      <c r="A56" s="220"/>
      <c r="B56" s="220"/>
      <c r="C56" s="5"/>
      <c r="D56" s="39"/>
      <c r="E56" s="39"/>
      <c r="F56" s="39"/>
      <c r="G56" s="39"/>
      <c r="H56" s="39"/>
      <c r="I56" s="39"/>
      <c r="J56" s="39"/>
      <c r="K56" s="39"/>
      <c r="L56" s="6"/>
      <c r="M56" s="14"/>
    </row>
    <row r="57" spans="1:13" ht="12.75" customHeight="1">
      <c r="A57" s="220"/>
      <c r="B57" s="220"/>
      <c r="C57" s="5"/>
      <c r="D57" s="39"/>
      <c r="E57" s="39"/>
      <c r="F57" s="39"/>
      <c r="G57" s="39"/>
      <c r="H57" s="39"/>
      <c r="I57" s="39"/>
      <c r="J57" s="39"/>
      <c r="K57" s="39"/>
      <c r="L57" s="6"/>
      <c r="M57" s="14"/>
    </row>
    <row r="58" spans="1:13" ht="12.75" customHeight="1">
      <c r="A58" s="219"/>
      <c r="B58" s="219"/>
      <c r="C58" s="5"/>
      <c r="D58" s="39"/>
      <c r="E58" s="39"/>
      <c r="F58" s="39"/>
      <c r="G58" s="39"/>
      <c r="H58" s="39"/>
      <c r="I58" s="39"/>
      <c r="J58" s="39"/>
      <c r="K58" s="39"/>
      <c r="L58" s="6"/>
      <c r="M58" s="14"/>
    </row>
    <row r="59" spans="1:13" ht="15" customHeight="1">
      <c r="A59" s="220"/>
      <c r="B59" s="220"/>
      <c r="C59" s="5"/>
      <c r="D59" s="5"/>
      <c r="E59" s="5"/>
      <c r="F59" s="5"/>
      <c r="G59" s="5"/>
      <c r="H59" s="5"/>
      <c r="I59" s="5"/>
      <c r="J59" s="5"/>
      <c r="K59" s="5"/>
      <c r="L59" s="6"/>
      <c r="M59" s="14"/>
    </row>
    <row r="60" spans="1:13" ht="15" customHeight="1">
      <c r="A60" s="30"/>
      <c r="B60" s="31"/>
      <c r="C60" s="5"/>
      <c r="D60" s="39"/>
      <c r="E60" s="39"/>
      <c r="F60" s="39"/>
      <c r="G60" s="39"/>
      <c r="H60" s="39"/>
      <c r="I60" s="39"/>
      <c r="J60" s="39"/>
      <c r="K60" s="39"/>
      <c r="L60" s="6"/>
      <c r="M60" s="14"/>
    </row>
    <row r="61" spans="1:13" ht="15" customHeight="1">
      <c r="A61" s="30"/>
      <c r="B61" s="31"/>
      <c r="C61" s="5"/>
      <c r="D61" s="39"/>
      <c r="E61" s="39"/>
      <c r="F61" s="39"/>
      <c r="G61" s="39"/>
      <c r="H61" s="39"/>
      <c r="I61" s="39"/>
      <c r="J61" s="39"/>
      <c r="K61" s="39"/>
      <c r="L61" s="6"/>
      <c r="M61" s="14"/>
    </row>
    <row r="62" spans="1:13" ht="15" customHeight="1">
      <c r="A62" s="30"/>
      <c r="B62" s="31"/>
      <c r="C62" s="5"/>
      <c r="D62" s="39"/>
      <c r="E62" s="39"/>
      <c r="F62" s="39"/>
      <c r="G62" s="39"/>
      <c r="H62" s="39"/>
      <c r="I62" s="39"/>
      <c r="J62" s="39"/>
      <c r="K62" s="39"/>
      <c r="L62" s="6"/>
      <c r="M62" s="14"/>
    </row>
    <row r="63" spans="1:13" ht="15" customHeight="1">
      <c r="A63" s="1"/>
      <c r="B63" s="29"/>
      <c r="C63" s="34"/>
      <c r="D63" s="6"/>
      <c r="E63" s="5"/>
      <c r="F63" s="5"/>
      <c r="G63" s="5"/>
      <c r="H63" s="5"/>
      <c r="I63" s="5"/>
      <c r="J63" s="5"/>
      <c r="K63" s="5"/>
      <c r="L63" s="5"/>
      <c r="M63" s="14"/>
    </row>
    <row r="64" spans="4:12" ht="12.75" customHeight="1">
      <c r="D64" s="6"/>
      <c r="E64" s="5"/>
      <c r="F64" s="5"/>
      <c r="G64" s="5"/>
      <c r="H64" s="5"/>
      <c r="I64" s="5"/>
      <c r="J64" s="5"/>
      <c r="K64" s="5"/>
      <c r="L64" s="5"/>
    </row>
    <row r="65" spans="1:12" ht="15" customHeight="1">
      <c r="A65" s="20"/>
      <c r="B65" s="33" t="s">
        <v>16</v>
      </c>
      <c r="C65" s="21"/>
      <c r="D65" s="25"/>
      <c r="E65" s="22"/>
      <c r="F65" s="22"/>
      <c r="G65" s="22"/>
      <c r="H65" s="22"/>
      <c r="I65" s="22"/>
      <c r="J65" s="22"/>
      <c r="K65" s="22"/>
      <c r="L65" s="5"/>
    </row>
    <row r="66" spans="1:12" ht="15" customHeight="1">
      <c r="A66" s="26"/>
      <c r="B66" s="26" t="s">
        <v>23</v>
      </c>
      <c r="C66" s="21"/>
      <c r="D66" s="32">
        <f aca="true" t="shared" si="0" ref="D66:K66">D13+D15-D10</f>
        <v>-29701</v>
      </c>
      <c r="E66" s="32">
        <f t="shared" si="0"/>
        <v>-3628</v>
      </c>
      <c r="F66" s="32">
        <f t="shared" si="0"/>
        <v>-3217</v>
      </c>
      <c r="G66" s="32">
        <f t="shared" si="0"/>
        <v>-2771</v>
      </c>
      <c r="H66" s="32">
        <f t="shared" si="0"/>
        <v>-9248</v>
      </c>
      <c r="I66" s="32">
        <f t="shared" si="0"/>
        <v>-4086</v>
      </c>
      <c r="J66" s="32">
        <f t="shared" si="0"/>
        <v>-3220</v>
      </c>
      <c r="K66" s="32">
        <f t="shared" si="0"/>
        <v>-3531</v>
      </c>
      <c r="L66" s="5"/>
    </row>
    <row r="67" spans="1:12" ht="15" customHeight="1">
      <c r="A67" s="26"/>
      <c r="B67" s="26" t="s">
        <v>55</v>
      </c>
      <c r="C67" s="21"/>
      <c r="D67" s="32">
        <f aca="true" t="shared" si="1" ref="D67:K67">D26+D27+D29+D31+D32-D10</f>
        <v>-41238</v>
      </c>
      <c r="E67" s="32">
        <f t="shared" si="1"/>
        <v>-4842</v>
      </c>
      <c r="F67" s="32">
        <f t="shared" si="1"/>
        <v>-4486</v>
      </c>
      <c r="G67" s="32">
        <f t="shared" si="1"/>
        <v>-4315</v>
      </c>
      <c r="H67" s="32">
        <f t="shared" si="1"/>
        <v>-12630</v>
      </c>
      <c r="I67" s="32">
        <f t="shared" si="1"/>
        <v>-5669</v>
      </c>
      <c r="J67" s="32">
        <f t="shared" si="1"/>
        <v>-4481</v>
      </c>
      <c r="K67" s="32">
        <f t="shared" si="1"/>
        <v>-4815</v>
      </c>
      <c r="L67" s="5"/>
    </row>
    <row r="68" spans="2:12" ht="15" customHeight="1">
      <c r="B68" s="26" t="s">
        <v>24</v>
      </c>
      <c r="C68" s="21"/>
      <c r="D68" s="37">
        <f aca="true" t="shared" si="2" ref="D68:K68">D36+SUM(D41:D53)-D10</f>
        <v>-35785</v>
      </c>
      <c r="E68" s="37">
        <f t="shared" si="2"/>
        <v>-4249</v>
      </c>
      <c r="F68" s="37">
        <f t="shared" si="2"/>
        <v>-3964</v>
      </c>
      <c r="G68" s="37">
        <f t="shared" si="2"/>
        <v>-3612</v>
      </c>
      <c r="H68" s="37">
        <f t="shared" si="2"/>
        <v>-11518</v>
      </c>
      <c r="I68" s="37">
        <f t="shared" si="2"/>
        <v>-5087</v>
      </c>
      <c r="J68" s="37">
        <f t="shared" si="2"/>
        <v>-3481</v>
      </c>
      <c r="K68" s="37">
        <f t="shared" si="2"/>
        <v>-3874</v>
      </c>
      <c r="L68" s="5"/>
    </row>
    <row r="69" spans="2:12" ht="15" customHeight="1">
      <c r="B69" s="26" t="s">
        <v>8</v>
      </c>
      <c r="C69" s="21"/>
      <c r="D69" s="37">
        <f aca="true" t="shared" si="3" ref="D69:K69">D38+D39+D40-D36</f>
        <v>-5412</v>
      </c>
      <c r="E69" s="37">
        <f t="shared" si="3"/>
        <v>-605</v>
      </c>
      <c r="F69" s="37">
        <f t="shared" si="3"/>
        <v>-570</v>
      </c>
      <c r="G69" s="37">
        <f t="shared" si="3"/>
        <v>-711</v>
      </c>
      <c r="H69" s="37">
        <f t="shared" si="3"/>
        <v>-1133</v>
      </c>
      <c r="I69" s="37">
        <f t="shared" si="3"/>
        <v>-510</v>
      </c>
      <c r="J69" s="37">
        <f t="shared" si="3"/>
        <v>-955</v>
      </c>
      <c r="K69" s="37">
        <f t="shared" si="3"/>
        <v>-928</v>
      </c>
      <c r="L69" s="5"/>
    </row>
    <row r="70" spans="2:12" ht="15" customHeight="1">
      <c r="B70" s="26" t="s">
        <v>58</v>
      </c>
      <c r="C70" s="21"/>
      <c r="D70" s="37">
        <f aca="true" t="shared" si="4" ref="D70:K70">D60+D61+D62-D58</f>
        <v>0</v>
      </c>
      <c r="E70" s="37">
        <f t="shared" si="4"/>
        <v>0</v>
      </c>
      <c r="F70" s="37">
        <f t="shared" si="4"/>
        <v>0</v>
      </c>
      <c r="G70" s="37">
        <f t="shared" si="4"/>
        <v>0</v>
      </c>
      <c r="H70" s="37">
        <f t="shared" si="4"/>
        <v>0</v>
      </c>
      <c r="I70" s="37">
        <f t="shared" si="4"/>
        <v>0</v>
      </c>
      <c r="J70" s="37">
        <f t="shared" si="4"/>
        <v>0</v>
      </c>
      <c r="K70" s="37">
        <f t="shared" si="4"/>
        <v>0</v>
      </c>
      <c r="L70" s="5"/>
    </row>
    <row r="71" spans="4:12" ht="15" customHeight="1">
      <c r="D71" s="7"/>
      <c r="E71" s="5"/>
      <c r="F71" s="5"/>
      <c r="G71" s="5"/>
      <c r="H71" s="5"/>
      <c r="I71" s="5"/>
      <c r="J71" s="5"/>
      <c r="K71" s="5"/>
      <c r="L71" s="5"/>
    </row>
    <row r="72" spans="4:12" ht="15" customHeight="1">
      <c r="D72" s="7"/>
      <c r="E72" s="5"/>
      <c r="F72" s="5"/>
      <c r="G72" s="5"/>
      <c r="H72" s="5"/>
      <c r="I72" s="5"/>
      <c r="J72" s="5"/>
      <c r="K72" s="5"/>
      <c r="L72" s="5"/>
    </row>
    <row r="73" spans="1:12" ht="12.75" customHeight="1">
      <c r="A73" s="10"/>
      <c r="B73" s="10"/>
      <c r="E73" s="18" t="s">
        <v>33</v>
      </c>
      <c r="F73" s="19"/>
      <c r="G73" s="19"/>
      <c r="H73" s="5"/>
      <c r="I73" s="5"/>
      <c r="J73" s="5"/>
      <c r="K73" s="5"/>
      <c r="L73" s="5"/>
    </row>
    <row r="74" spans="1:12" ht="12.75" customHeight="1">
      <c r="A74" s="8"/>
      <c r="E74" s="14" t="e">
        <f>#REF!</f>
        <v>#REF!</v>
      </c>
      <c r="F74" s="24" t="s">
        <v>17</v>
      </c>
      <c r="G74" s="17">
        <f>D10</f>
        <v>42689</v>
      </c>
      <c r="H74" s="5"/>
      <c r="I74" s="5"/>
      <c r="J74" s="5"/>
      <c r="K74" s="5"/>
      <c r="L74" s="5"/>
    </row>
    <row r="75" spans="1:12" ht="12.75" customHeight="1">
      <c r="A75" s="8"/>
      <c r="E75" s="35" t="e">
        <f>#REF!</f>
        <v>#REF!</v>
      </c>
      <c r="F75" s="4" t="str">
        <f>B36</f>
        <v>Behinderung nach SGB IX</v>
      </c>
      <c r="G75" s="2">
        <f>D36</f>
        <v>6374</v>
      </c>
      <c r="H75" s="36">
        <f>G75*100/G$74</f>
        <v>14.931246925437467</v>
      </c>
      <c r="I75" s="5"/>
      <c r="J75" s="5"/>
      <c r="K75" s="5"/>
      <c r="L75" s="5"/>
    </row>
    <row r="76" spans="5:12" ht="12.75" customHeight="1">
      <c r="E76" s="35" t="e">
        <f>#REF!</f>
        <v>#REF!</v>
      </c>
      <c r="F76" s="4" t="str">
        <f>B41</f>
        <v>132 Erziehungs- und Elterngeldrecht</v>
      </c>
      <c r="G76" s="2">
        <f>D41</f>
        <v>366</v>
      </c>
      <c r="H76" s="36">
        <f>G76*100/G$74</f>
        <v>0.8573637236758884</v>
      </c>
      <c r="I76" s="5"/>
      <c r="J76" s="5"/>
      <c r="K76" s="5"/>
      <c r="L76" s="5"/>
    </row>
    <row r="77" spans="2:8" ht="12.75" customHeight="1">
      <c r="B77" s="1"/>
      <c r="E77" s="35" t="e">
        <f>#REF!</f>
        <v>#REF!</v>
      </c>
      <c r="F77" s="4" t="str">
        <f>B42</f>
        <v>133 Angelegenheiten nach § 6a BKGG</v>
      </c>
      <c r="G77" s="2">
        <f>D42</f>
        <v>164</v>
      </c>
      <c r="H77" s="36">
        <f>G77*100/G$74</f>
        <v>0.38417390896952375</v>
      </c>
    </row>
    <row r="78" spans="2:8" ht="12.75" customHeight="1">
      <c r="B78" s="1"/>
      <c r="E78" s="35" t="e">
        <f>#REF!</f>
        <v>#REF!</v>
      </c>
      <c r="F78" s="4">
        <f>A48</f>
        <v>0</v>
      </c>
      <c r="G78" s="2">
        <f>D48</f>
        <v>0</v>
      </c>
      <c r="H78" s="36">
        <f>G78*100/G$74</f>
        <v>0</v>
      </c>
    </row>
    <row r="79" spans="5:8" ht="12.75" customHeight="1">
      <c r="E79" s="35" t="s">
        <v>32</v>
      </c>
      <c r="F79" s="4">
        <f>A53</f>
        <v>0</v>
      </c>
      <c r="G79" s="2">
        <f>D46+D47+D53</f>
        <v>0</v>
      </c>
      <c r="H79" s="36">
        <f>G79*100/G$74</f>
        <v>0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30">
    <mergeCell ref="A1:K1"/>
    <mergeCell ref="A55:B55"/>
    <mergeCell ref="A56:B56"/>
    <mergeCell ref="A57:B57"/>
    <mergeCell ref="A49:B49"/>
    <mergeCell ref="A3:K3"/>
    <mergeCell ref="A4:K4"/>
    <mergeCell ref="A5:K5"/>
    <mergeCell ref="A7:C8"/>
    <mergeCell ref="A14:B14"/>
    <mergeCell ref="A20:B20"/>
    <mergeCell ref="A12:B12"/>
    <mergeCell ref="A11:B11"/>
    <mergeCell ref="A59:B59"/>
    <mergeCell ref="A15:B15"/>
    <mergeCell ref="A23:B23"/>
    <mergeCell ref="A58:B58"/>
    <mergeCell ref="A52:B52"/>
    <mergeCell ref="A53:B53"/>
    <mergeCell ref="A38:B38"/>
    <mergeCell ref="E7:K7"/>
    <mergeCell ref="A13:B13"/>
    <mergeCell ref="A50:B50"/>
    <mergeCell ref="A51:B51"/>
    <mergeCell ref="A31:B31"/>
    <mergeCell ref="A45:B45"/>
    <mergeCell ref="A46:B46"/>
    <mergeCell ref="A47:B47"/>
    <mergeCell ref="A48:B48"/>
    <mergeCell ref="D7:D8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2011-05-27T12:15:38Z</cp:lastPrinted>
  <dcterms:created xsi:type="dcterms:W3CDTF">2001-09-12T08:14:42Z</dcterms:created>
  <dcterms:modified xsi:type="dcterms:W3CDTF">2011-06-01T07:55:55Z</dcterms:modified>
  <cp:category/>
  <cp:version/>
  <cp:contentType/>
  <cp:contentStatus/>
</cp:coreProperties>
</file>