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4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5.xml" ContentType="application/vnd.openxmlformats-officedocument.drawing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55" windowWidth="8895" windowHeight="4500" tabRatio="666" activeTab="0"/>
  </bookViews>
  <sheets>
    <sheet name="Inhalt" sheetId="1" r:id="rId1"/>
    <sheet name="Ü-1 Neuzugänge" sheetId="2" r:id="rId2"/>
    <sheet name="Ü-2 Erledigte" sheetId="3" r:id="rId3"/>
    <sheet name="Ü-3 VG - V 1.2" sheetId="4" r:id="rId4"/>
    <sheet name="Ü-4 VG - V 2.2" sheetId="5" r:id="rId5"/>
    <sheet name="Ü-5 VG - V 1.2-S" sheetId="6" r:id="rId6"/>
    <sheet name="Ü-6 VG - V 2.2-S" sheetId="7" r:id="rId7"/>
    <sheet name="Ü-7 VGH - V4" sheetId="8" r:id="rId8"/>
    <sheet name="Ü-8 VGH - V5 zus." sheetId="9" r:id="rId9"/>
    <sheet name="Ü-9 VGH  V4+V5 =2.Instanz zus" sheetId="10" r:id="rId10"/>
    <sheet name="Ü-10 VGH - V 4-S" sheetId="11" r:id="rId11"/>
    <sheet name="Ü-11 VGH - V 5-S" sheetId="12" r:id="rId12"/>
    <sheet name="Tab_1.1" sheetId="13" r:id="rId13"/>
    <sheet name="Tab._1.2.1" sheetId="14" r:id="rId14"/>
    <sheet name="Tab._1.2.2" sheetId="15" r:id="rId15"/>
    <sheet name="Tab._1.2.3" sheetId="16" r:id="rId16"/>
    <sheet name="Tab._1.2.4" sheetId="17" r:id="rId17"/>
    <sheet name="Tab._1.2.5" sheetId="18" r:id="rId18"/>
    <sheet name="Tab_1.3" sheetId="19" r:id="rId19"/>
    <sheet name="Tab._1.4.1" sheetId="20" r:id="rId20"/>
    <sheet name="Tab._1.4.2" sheetId="21" r:id="rId21"/>
    <sheet name="Tab._1.4.3" sheetId="22" r:id="rId22"/>
    <sheet name="Tab._1.4.4" sheetId="23" r:id="rId23"/>
    <sheet name="Tab_1.5" sheetId="24" r:id="rId24"/>
    <sheet name="Tab_2.1" sheetId="25" r:id="rId25"/>
    <sheet name="Tab._2.2.1" sheetId="26" r:id="rId26"/>
    <sheet name="Tab._2.2.2" sheetId="27" r:id="rId27"/>
    <sheet name="Tab._2.2.3" sheetId="28" r:id="rId28"/>
    <sheet name="Tab._2.2.4" sheetId="29" r:id="rId29"/>
    <sheet name="Tab._2.3.1" sheetId="30" r:id="rId30"/>
    <sheet name="Tab._2.3.2" sheetId="31" r:id="rId31"/>
    <sheet name="Tab._2.3.3" sheetId="32" r:id="rId32"/>
    <sheet name="Tab._2.3.4" sheetId="33" r:id="rId33"/>
    <sheet name="Tab._2.4.1" sheetId="34" r:id="rId34"/>
    <sheet name="Tab._2.4.2" sheetId="35" r:id="rId35"/>
    <sheet name="Tab._2.4.3" sheetId="36" r:id="rId36"/>
    <sheet name="Tab._2.4.4" sheetId="37" r:id="rId37"/>
    <sheet name="Tab._2.5" sheetId="38" r:id="rId38"/>
  </sheets>
  <definedNames>
    <definedName name="_xlnm.Print_Area" localSheetId="0">'Inhalt'!$A$1:$D$125</definedName>
    <definedName name="_xlnm.Print_Area" localSheetId="13">'Tab._1.2.1'!$A$1:$I$46</definedName>
    <definedName name="_xlnm.Print_Area" localSheetId="14">'Tab._1.2.2'!$A$1:$I$51</definedName>
    <definedName name="_xlnm.Print_Area" localSheetId="15">'Tab._1.2.3'!$A$1:$S$41</definedName>
    <definedName name="_xlnm.Print_Area" localSheetId="16">'Tab._1.2.4'!$A$1:$J$52</definedName>
    <definedName name="_xlnm.Print_Area" localSheetId="17">'Tab._1.2.5'!$A$1:$K$55</definedName>
    <definedName name="_xlnm.Print_Area" localSheetId="19">'Tab._1.4.1'!$A$1:$I$49</definedName>
    <definedName name="_xlnm.Print_Area" localSheetId="20">'Tab._1.4.2'!$A$1:$S$41</definedName>
    <definedName name="_xlnm.Print_Area" localSheetId="21">'Tab._1.4.3'!$A$1:$J$50</definedName>
    <definedName name="_xlnm.Print_Area" localSheetId="22">'Tab._1.4.4'!$A$1:$K$55</definedName>
    <definedName name="_xlnm.Print_Area" localSheetId="25">'Tab._2.2.1'!$A$1:$H$40</definedName>
    <definedName name="_xlnm.Print_Area" localSheetId="26">'Tab._2.2.2'!$A$1:$H$33</definedName>
    <definedName name="_xlnm.Print_Area" localSheetId="27">'Tab._2.2.3'!$A$1:$F$48</definedName>
    <definedName name="_xlnm.Print_Area" localSheetId="28">'Tab._2.2.4'!$A$1:$G$56</definedName>
    <definedName name="_xlnm.Print_Area" localSheetId="29">'Tab._2.3.1'!$A$1:$I$53</definedName>
    <definedName name="_xlnm.Print_Area" localSheetId="30">'Tab._2.3.2'!$A:$H</definedName>
    <definedName name="_xlnm.Print_Area" localSheetId="31">'Tab._2.3.3'!$A$1:$J$46</definedName>
    <definedName name="_xlnm.Print_Area" localSheetId="32">'Tab._2.3.4'!$A$1:$J$56</definedName>
    <definedName name="_xlnm.Print_Area" localSheetId="33">'Tab._2.4.1'!$A$1:$H$43</definedName>
    <definedName name="_xlnm.Print_Area" localSheetId="34">'Tab._2.4.2'!$A$1:$G$46</definedName>
    <definedName name="_xlnm.Print_Area" localSheetId="35">'Tab._2.4.3'!$A$1:$K$45</definedName>
    <definedName name="_xlnm.Print_Area" localSheetId="36">'Tab._2.4.4'!$A$1:$H$56</definedName>
    <definedName name="_xlnm.Print_Area" localSheetId="37">'Tab._2.5'!$A$1:$K$17</definedName>
    <definedName name="_xlnm.Print_Area" localSheetId="12">'Tab_1.1'!$A$1:$I$45</definedName>
    <definedName name="_xlnm.Print_Area" localSheetId="18">'Tab_1.3'!$A$1:$I$45</definedName>
    <definedName name="_xlnm.Print_Area" localSheetId="23">'Tab_1.5'!$A:$I</definedName>
    <definedName name="_xlnm.Print_Area" localSheetId="24">'Tab_2.1'!$A$1:$F$103</definedName>
    <definedName name="_xlnm.Print_Area" localSheetId="1">'Ü-1 Neuzugänge'!$A$1:$V$43</definedName>
    <definedName name="_xlnm.Print_Area" localSheetId="10">'Ü-10 VGH - V 4-S'!$A$1:$W$56</definedName>
    <definedName name="_xlnm.Print_Area" localSheetId="11">'Ü-11 VGH - V 5-S'!$A$1:$W$56</definedName>
    <definedName name="_xlnm.Print_Area" localSheetId="3">'Ü-3 VG - V 1.2'!$A:$T</definedName>
    <definedName name="_xlnm.Print_Area" localSheetId="4">'Ü-4 VG - V 2.2'!$A:$T</definedName>
    <definedName name="_xlnm.Print_Area" localSheetId="5">'Ü-5 VG - V 1.2-S'!$A$1:$W$56</definedName>
    <definedName name="_xlnm.Print_Area" localSheetId="6">'Ü-6 VG - V 2.2-S'!$A$1:$W$56</definedName>
    <definedName name="_xlnm.Print_Area" localSheetId="7">'Ü-7 VGH - V4'!$A:$T</definedName>
    <definedName name="_xlnm.Print_Area" localSheetId="8">'Ü-8 VGH - V5 zus.'!$A:$T</definedName>
    <definedName name="_xlnm.Print_Area" localSheetId="9">'Ü-9 VGH  V4+V5 =2.Instanz zus'!$A:$T</definedName>
  </definedNames>
  <calcPr fullCalcOnLoad="1"/>
</workbook>
</file>

<file path=xl/sharedStrings.xml><?xml version="1.0" encoding="utf-8"?>
<sst xmlns="http://schemas.openxmlformats.org/spreadsheetml/2006/main" count="2851" uniqueCount="716">
  <si>
    <t>Inhaltsübersicht</t>
  </si>
  <si>
    <t>Seite</t>
  </si>
  <si>
    <t xml:space="preserve">Vorbemerkungen </t>
  </si>
  <si>
    <t>Schaubilder</t>
  </si>
  <si>
    <t>Verfahren vor den Verwaltungsgerichten in Bayern</t>
  </si>
  <si>
    <t xml:space="preserve">Neuzugänge, erledigte und unerledigte Verfahren seit 1996 nach Verfahrensart </t>
  </si>
  <si>
    <t xml:space="preserve">Neuzugänge seit 1996 nach Art der Verfahren und Art der Kammern </t>
  </si>
  <si>
    <t xml:space="preserve">Erledigte Verfahren seit 1996 nach Art der Verfahren und Art der Kammern </t>
  </si>
  <si>
    <t xml:space="preserve">Erledigte Hauptverfahren seit 1996 nach Art der Kammern und Dauer in Prozent </t>
  </si>
  <si>
    <t xml:space="preserve">Erledigte Verfahren seit 1996 nach Art der Verfahren und Sachgebieten </t>
  </si>
  <si>
    <t xml:space="preserve">Erledigte Verfahren 2010 nach Art der Verfahren und Art der Entscheidung in Prozent </t>
  </si>
  <si>
    <t xml:space="preserve">Erledigte Hauptverfahren 2010 nach Art der Kammern und Dauer in Prozent </t>
  </si>
  <si>
    <t>Verfahren vor dem Bayerischen Verwaltungsgerichtshof (VGH)</t>
  </si>
  <si>
    <t xml:space="preserve">Neuzugänge, erledigte und unerledigte Verfahren seit 1996 nach Instanzen </t>
  </si>
  <si>
    <t xml:space="preserve">Neuzugänge in der 2. Instanz seit 1996 nach Art der Verfahren und Art der Senate </t>
  </si>
  <si>
    <t xml:space="preserve">Erledigte Verfahren in der 2. Instanz seit 1996 nach Art der Verfahren und Art der Senate </t>
  </si>
  <si>
    <t xml:space="preserve">Erledigte Verfahren in der 2. Instanz seit 1996 nach Art der Senate und Dauer in Prozent </t>
  </si>
  <si>
    <t xml:space="preserve">Erledigte Verfahren in der 2. Instanz seit 1996 nach Art der Verfahren und Sachgebieten </t>
  </si>
  <si>
    <t>Anteil der Neuzugänge an Verfahren mit eingelegten Rechtsmitteln beim VGH (allgemeine Senate)</t>
  </si>
  <si>
    <t xml:space="preserve">    bezüglich aller erledigten Hauptverfahren der Verwaltungsgerichte (allgemeine Kammern)</t>
  </si>
  <si>
    <t xml:space="preserve">    seit 1996 ("Rechtsmittelhäufigkeit") in Prozent</t>
  </si>
  <si>
    <t>Erledigte Berufungen und Beschwerden mit Behördenbeteiligung 2010</t>
  </si>
  <si>
    <t xml:space="preserve">    nach Ausgang des Verfahrens in Prozent </t>
  </si>
  <si>
    <t xml:space="preserve">Erledigte Verfahren in der 2. Instanz 2010 nach Art der Senate und Dauer in Prozent </t>
  </si>
  <si>
    <t xml:space="preserve"> Erledigte Verfahren in der 2. Instanz vor dem Bayerischen Verwaltungsgerichtshof 2010 </t>
  </si>
  <si>
    <t xml:space="preserve">    Durch Urteil oder Beschluss beendete Verfahren, ohne Disziplinar- oder berufsgerichtliche </t>
  </si>
  <si>
    <t xml:space="preserve">    Verfahren, nach Ausgang des Verfahrens in Prozent </t>
  </si>
  <si>
    <t xml:space="preserve">Erledigte Verfahren 2010 nach Instanzen, Art der Verfahren und Sachgebieten in Prozent </t>
  </si>
  <si>
    <t>Zeitreihen - Übersichten</t>
  </si>
  <si>
    <t>Verfahren vor der Verwaltungsgerichtsbarkeit in Bayern seit 1996</t>
  </si>
  <si>
    <t xml:space="preserve">Neuzugänge (ohne Abgaben innerhalb des Gerichts) </t>
  </si>
  <si>
    <t xml:space="preserve">Erledigte Verfahren (ohne Abgaben innerhalb des Gerichts) </t>
  </si>
  <si>
    <t>Verfahren vor den Verwaltungsgerichten in Bayern seit 1996</t>
  </si>
  <si>
    <t>Erledigte Verfahren nach Art der Verfahren, Art der Kammern und Dauer</t>
  </si>
  <si>
    <t xml:space="preserve">   A: Hauptverfahren </t>
  </si>
  <si>
    <t xml:space="preserve">   B: Verfahren zur Gewährung von vorläufigem Rechtsschutz (bis 2006 ohne Numerus-clausus-Sachen)</t>
  </si>
  <si>
    <t>Erledigte Verfahren nach Art der Verfahren und Sachgebieten</t>
  </si>
  <si>
    <t>Noch: Zeitreihen - Übersichten</t>
  </si>
  <si>
    <t>Verfahren vor dem Bayerischen Verwaltungsgerichtshof (VGH) seit 1996</t>
  </si>
  <si>
    <t>Erledigte Verfahren nach Art der Senate und Dauer</t>
  </si>
  <si>
    <t xml:space="preserve">   A: Berufungen mit Anträgen auf Zulassung, Beschwerden gegen Hauptsacheentschei-</t>
  </si>
  <si>
    <t xml:space="preserve">            dungen in Personalvertretungssachen</t>
  </si>
  <si>
    <t xml:space="preserve">   B: Beschwerden gegen Entscheidungen mit Anträgen auf Zulassung und Verfahren zur</t>
  </si>
  <si>
    <t xml:space="preserve">            Gewährung von vorläufigem Rechtsschutz (bis 2006 ohne Numerus-clausus-Sachen)</t>
  </si>
  <si>
    <t xml:space="preserve">   C: 2. Instanz zusammen: Tabellen A+B </t>
  </si>
  <si>
    <t>Erledigte Verfahren nach Sachgebieten</t>
  </si>
  <si>
    <t xml:space="preserve">   A: Berufungen mit Anträgen auf Zulassung, Beschwerden gegen Hauptsacheentscheidungen in  </t>
  </si>
  <si>
    <t xml:space="preserve">            Personalvertretungssachen</t>
  </si>
  <si>
    <t xml:space="preserve">   B: Beschwerden gegen Entscheidungen mit Anträgen auf Zulassung und Verfahren zur Gewährung</t>
  </si>
  <si>
    <t xml:space="preserve">            von vorläufigem Rechtsschutz (bis 2006 ohne Numerus-clausus-Sachen)</t>
  </si>
  <si>
    <t>Tabellenteil</t>
  </si>
  <si>
    <t>Verfahren vor den Verwaltungsgerichten in Bayern 2010</t>
  </si>
  <si>
    <t>Hauptverfahren</t>
  </si>
  <si>
    <t>1.1</t>
  </si>
  <si>
    <t xml:space="preserve">Geschäftsentwicklung der Hauptverfahren </t>
  </si>
  <si>
    <t>1.1.1</t>
  </si>
  <si>
    <t>Geschäftsentwicklung mit Vergleich zum Vorjahr</t>
  </si>
  <si>
    <t>1.1.2</t>
  </si>
  <si>
    <t>Geschäftsentwicklung nach Verwaltungsgerichten und Art der Kammern</t>
  </si>
  <si>
    <t>1.2</t>
  </si>
  <si>
    <t>Erledigte Hauptverfahren nach Verwaltungsgerichten</t>
  </si>
  <si>
    <t>1.2.1</t>
  </si>
  <si>
    <t>Art des Verfahrens, Art der Erledigung, Zulässigkeit der Berufung - Anzahl, in Prozent</t>
  </si>
  <si>
    <t>1.2.2</t>
  </si>
  <si>
    <t>Durch Urteil, Gerichtsbescheid oder Beschluss beendete Verfahren nach Ausgang des Verfahrens</t>
  </si>
  <si>
    <t>1.2.3</t>
  </si>
  <si>
    <t>Dauer der Anhängigkeit - Anzahl, in Prozent</t>
  </si>
  <si>
    <t>1.2.4</t>
  </si>
  <si>
    <t>Verfahrensbeteiligte, Beweiserhebung, Zuständigkeit (Einzelrichter/Kammer), Prozesskostenhilfe</t>
  </si>
  <si>
    <t>1.2.5</t>
  </si>
  <si>
    <t xml:space="preserve">Sachgebiete - Hauptgruppen, ausgewählte Untergruppen und Einzelsachgebiete - </t>
  </si>
  <si>
    <t>Vorläufiger Rechtsschutz</t>
  </si>
  <si>
    <t>1.3</t>
  </si>
  <si>
    <t>Geschäftsentwicklung der Verfahren zur Gewährung von vorläufigem Rechtsschutz</t>
  </si>
  <si>
    <t>1.3.1</t>
  </si>
  <si>
    <t>1.3.2</t>
  </si>
  <si>
    <t>1.4</t>
  </si>
  <si>
    <t>Erledigte Verfahren zur Gewährung von vorläufigem Rechtsschutz nach Verwaltungsgerichten</t>
  </si>
  <si>
    <t>1.4.1</t>
  </si>
  <si>
    <t>Art des Verfahrens und Art der Erledigung  - Anzahl, in Prozent</t>
  </si>
  <si>
    <t>1.4.2</t>
  </si>
  <si>
    <t>Verfahrensdauer nach Art der Kammer - Anzahl, in Prozent</t>
  </si>
  <si>
    <t>1.4.3</t>
  </si>
  <si>
    <t xml:space="preserve">Verfahrensbeteiligte, Beweiserhebung und Prozesskostenhilfeentscheidungen </t>
  </si>
  <si>
    <t>1.4.4</t>
  </si>
  <si>
    <t>1.5</t>
  </si>
  <si>
    <t>Sonstiger Geschäftsanfall nach Art der Kammer</t>
  </si>
  <si>
    <t>Kostensachen, Sonstige Anträge außerhalb eines bei Gericht anhängigen Verfahrens und</t>
  </si>
  <si>
    <t xml:space="preserve">    Vollstreckungsverfahren</t>
  </si>
  <si>
    <t>Noch: Tabellenteil</t>
  </si>
  <si>
    <t>Verfahren vor dem Bayerischen Verwaltungsgerichtshof 2010</t>
  </si>
  <si>
    <t>2.1</t>
  </si>
  <si>
    <t xml:space="preserve">Geschäftsentwicklung </t>
  </si>
  <si>
    <t>2.1.1</t>
  </si>
  <si>
    <t>Geschäftsentwicklung der erstinstanzlichen Hauptverfahren mit Vergleich zum Vorjahr</t>
  </si>
  <si>
    <t>2.1.2</t>
  </si>
  <si>
    <t>Geschäftsentwicklung der erstinstanzlichen Hauptverfahren nach Senaten</t>
  </si>
  <si>
    <t>2.1.3</t>
  </si>
  <si>
    <t>Geschäftsentwicklung der Berufungen, Beschwerden gegen Hauptsacheentscheidungen in Personal-</t>
  </si>
  <si>
    <t xml:space="preserve">    vertretungssachen mit Vergleich zum Vorjahr</t>
  </si>
  <si>
    <t>2.1.4</t>
  </si>
  <si>
    <t xml:space="preserve">    vertretungssachen nach Senaten</t>
  </si>
  <si>
    <t>2.1.5</t>
  </si>
  <si>
    <t>Geschäftsentwicklung der Beschwerden gegen Entscheidungen und der Verfahren zur Gewährung von</t>
  </si>
  <si>
    <t xml:space="preserve">     vorläufigem Rechtsschutz mit Vergleich zum Vorjahr</t>
  </si>
  <si>
    <t>2.1.6</t>
  </si>
  <si>
    <t xml:space="preserve">     vorläufigem Rechtsschutz nach Senaten</t>
  </si>
  <si>
    <t>2.2</t>
  </si>
  <si>
    <t xml:space="preserve">Erledigte erstinstanzliche Hauptverfahren </t>
  </si>
  <si>
    <t>2.2.1</t>
  </si>
  <si>
    <t>Art des Verfahrens, Art der Erledigung, Zulässigkeit der Revision und Ausgang des Verfahrens</t>
  </si>
  <si>
    <t>2.2.2</t>
  </si>
  <si>
    <t>Verfahrensdauer</t>
  </si>
  <si>
    <t>2.2.3</t>
  </si>
  <si>
    <t>Verfahrensbeteiligte, Beweiserhebung, Verfahren nach Einzelrichter und Senat</t>
  </si>
  <si>
    <t>2.2.4</t>
  </si>
  <si>
    <t xml:space="preserve">Sachgebiete  - Hauptgruppen, ausgewählte Untergruppen und Einzelsachgebiete - </t>
  </si>
  <si>
    <t>2.3</t>
  </si>
  <si>
    <t xml:space="preserve">Erledigte Berufungen mit Anträgen auf Zulassung, Beschwerden gegen Hauptsacheentscheidungen </t>
  </si>
  <si>
    <t xml:space="preserve">   in Personalvertretungssachen</t>
  </si>
  <si>
    <t>2.3.1</t>
  </si>
  <si>
    <t>2.3.2</t>
  </si>
  <si>
    <t>2.3.3</t>
  </si>
  <si>
    <t>Rechtsmittelführer und Rechtsmittelgegner</t>
  </si>
  <si>
    <t>2.3.4</t>
  </si>
  <si>
    <t>Sachgebiete  - Hauptgruppen und ausgewählte Einzelsachgebiete -</t>
  </si>
  <si>
    <t>2.4</t>
  </si>
  <si>
    <t>Erledigte Beschwerden gegen Entscheidungen mit Anträgen auf Zulassung / Verfahren zur</t>
  </si>
  <si>
    <t xml:space="preserve">   Gewährung von vorläufigem Rechtsschutz</t>
  </si>
  <si>
    <t>2.4.1</t>
  </si>
  <si>
    <t>Art des Verfahrens, Art der Erledigung und Ausgang des Verfahrens</t>
  </si>
  <si>
    <t>2.4.2</t>
  </si>
  <si>
    <t>Verfahrensdauer der Rechtsmittelverfahren</t>
  </si>
  <si>
    <t>2.4.3</t>
  </si>
  <si>
    <t xml:space="preserve">Beschwerdeführer/Beschwerdegegner, Beweiserhebung und Verfahren nach Einzelrichter </t>
  </si>
  <si>
    <t xml:space="preserve">    und Senat</t>
  </si>
  <si>
    <t>2.4.4</t>
  </si>
  <si>
    <t xml:space="preserve">Sachgebiete - Hauptgruppen und ausgewählte Einzelsachgebiete - </t>
  </si>
  <si>
    <t>2.5</t>
  </si>
  <si>
    <t>Sonstiger Geschäftsanfall nach Art des Senats</t>
  </si>
  <si>
    <t>Kostensachen, sonstige Anträge außerhalb eines bei Gericht anhängigen Verfahrens, Beschwerden</t>
  </si>
  <si>
    <t xml:space="preserve">    in PKH-Sachen und in sonstigen Verfahren</t>
  </si>
  <si>
    <t>Anhang</t>
  </si>
  <si>
    <t>Systematik der Sachgebiete - Hauptgruppen, Untergruppen, Einzelsachgebiete</t>
  </si>
  <si>
    <t>Übersicht 1</t>
  </si>
  <si>
    <t>Neuzugänge (ohne Abgaben innerhalb des Gerichts) vor</t>
  </si>
  <si>
    <t>der Verwaltungsgerichtsbarkeit in Bayern seit 1996</t>
  </si>
  <si>
    <t>Lfd.
Nr.</t>
  </si>
  <si>
    <t>Art des Verfahrens</t>
  </si>
  <si>
    <t xml:space="preserve">1. Rechtszug - vor </t>
  </si>
  <si>
    <t>den Verwaltungsgerichten</t>
  </si>
  <si>
    <t>Hauptverfahren (mit Numerus-clausus-Verfahren)</t>
  </si>
  <si>
    <t xml:space="preserve"> </t>
  </si>
  <si>
    <t>davon</t>
  </si>
  <si>
    <t>allgemeine Kammern</t>
  </si>
  <si>
    <t>Asylkammern</t>
  </si>
  <si>
    <t>4</t>
  </si>
  <si>
    <t xml:space="preserve">Verfahren zur Gewährung von vorläufigem Rechtsschutz </t>
  </si>
  <si>
    <t>(mit Numerus-clausus-Verfahren)</t>
  </si>
  <si>
    <t>Sonstiger Geschäftsanfall</t>
  </si>
  <si>
    <t>Kostensachen</t>
  </si>
  <si>
    <t xml:space="preserve">x  </t>
  </si>
  <si>
    <t>Sonstige Anträge außerhalb eines bei Gericht</t>
  </si>
  <si>
    <t xml:space="preserve">     anhängigen Verfahrens</t>
  </si>
  <si>
    <t>Vollstreckungsverfahren</t>
  </si>
  <si>
    <t xml:space="preserve">2. Rechtszug - vor dem </t>
  </si>
  <si>
    <t>Bayerischen Verwaltungsgerichtshof</t>
  </si>
  <si>
    <t xml:space="preserve">Erstinstanzliche Hauptverfahren </t>
  </si>
  <si>
    <t>allgemeine Senate</t>
  </si>
  <si>
    <t>Senate für technische Großvorhaben</t>
  </si>
  <si>
    <t xml:space="preserve">Berufungen mit Anträgen auf Zulassung, Beschwerden gegen </t>
  </si>
  <si>
    <t>Hauptsacheentscheidungen in Personalvertretungssachen</t>
  </si>
  <si>
    <t>Asylsenate</t>
  </si>
  <si>
    <t xml:space="preserve">Beschwerden gegen Entscheidungen mit Anträgen auf Zulassung, </t>
  </si>
  <si>
    <t>Verfahren zur Gewährung von vorläufigem Rechtsschutz</t>
  </si>
  <si>
    <t>Beschwerden in PKH-Sachen</t>
  </si>
  <si>
    <t>Sonstige Beschwerden</t>
  </si>
  <si>
    <t>Übersicht 2</t>
  </si>
  <si>
    <t>vor der Verwaltungsgerichtsbarkeit in Bayern seit 1996</t>
  </si>
  <si>
    <t>Berufungen, Beschwerden gegen Hauptsacheent-</t>
  </si>
  <si>
    <t xml:space="preserve">     scheidungen in Personalvertretungssachen und</t>
  </si>
  <si>
    <t xml:space="preserve">     Beschwerden in Disziplinarverfahren</t>
  </si>
  <si>
    <t>Übersicht 3</t>
  </si>
  <si>
    <t>Erledigte Verfahren vor den Verwaltungsgerichten in Bayern</t>
  </si>
  <si>
    <t>seit 1996 nach Art der Verfahren, Art der Kammern und Dauer</t>
  </si>
  <si>
    <t xml:space="preserve">A: Haupt </t>
  </si>
  <si>
    <t>verfahren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</si>
  <si>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</si>
  <si>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</si>
  <si>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</si>
  <si>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</si>
  <si>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</si>
  <si>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</si>
  <si>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</si>
  <si>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</si>
  <si>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</si>
  <si>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 xml:space="preserve">Anzahl der </t>
  </si>
  <si>
    <t xml:space="preserve"> Verfahren</t>
  </si>
  <si>
    <t xml:space="preserve">Anteil
in % </t>
  </si>
  <si>
    <t>Allgemeine Kammern</t>
  </si>
  <si>
    <t>Erledigte Verfahren insgesamt</t>
  </si>
  <si>
    <t xml:space="preserve">                   bis einschl.   3 Monate</t>
  </si>
  <si>
    <t>bis einschl.   3 Monate</t>
  </si>
  <si>
    <t>mehr als   3 bis einschl.   6 Monate</t>
  </si>
  <si>
    <t>mehr als   6 bis einschl. 12 Monate</t>
  </si>
  <si>
    <t>mehr als 12 bis einschl. 18 Monate</t>
  </si>
  <si>
    <t>mehr als 18 bis einschl. 24 Monate</t>
  </si>
  <si>
    <t>mehr als 24 bis einschl. 36 Monate</t>
  </si>
  <si>
    <t>mehr als 36 Monate</t>
  </si>
  <si>
    <t>Durchschnittliche Dauer je Verfahren</t>
  </si>
  <si>
    <t xml:space="preserve">    in Monaten </t>
  </si>
  <si>
    <t xml:space="preserve">in Monaten    </t>
  </si>
  <si>
    <t>Insgesamt</t>
  </si>
  <si>
    <t>Übersicht 4</t>
  </si>
  <si>
    <t>B: Verfahren zur Gewährung von vorläufigem Rechts</t>
  </si>
  <si>
    <t>schutz (bis 2006 ohne Numerus-clausus-Sachen)</t>
  </si>
  <si>
    <t>Übersicht 5</t>
  </si>
  <si>
    <t>Erledigte Verfahren vor den Verwaltungsgerichten in</t>
  </si>
  <si>
    <t>Bayern seit 1996 nach Art der Verfahren und Sachgebieten</t>
  </si>
  <si>
    <t>A: Haupt</t>
  </si>
  <si>
    <t>Sachgebiet
(Systematik-Nummer, Hauptgruppe,
dar. Einzelsachgebiete)</t>
  </si>
  <si>
    <t>Veränderung
zum Vorjahr</t>
  </si>
  <si>
    <t>Sach-
gebiet</t>
  </si>
  <si>
    <t>Zahl</t>
  </si>
  <si>
    <t>%</t>
  </si>
  <si>
    <t>dav. entfielen auf die Sachgebiete</t>
  </si>
  <si>
    <t>Parlaments-, Wahl- und Kommunalrecht, Recht der juris-</t>
  </si>
  <si>
    <t xml:space="preserve">   tischen Körperschaft des öffentl. Rechts, Staatsaufsicht</t>
  </si>
  <si>
    <t>dar.</t>
  </si>
  <si>
    <t>Kommunalrecht (ohne Abgabenrecht)</t>
  </si>
  <si>
    <t>Bildungsrecht und Sport (ohne NC-Verfahren) 1)</t>
  </si>
  <si>
    <t>Schulrecht</t>
  </si>
  <si>
    <t>Hochschulrecht 1)</t>
  </si>
  <si>
    <t>Numerus-clausus-Verfahren</t>
  </si>
  <si>
    <t>Wirtschafts- und Wirtschaftsverwaltungsrecht, Landwirtschafts-,</t>
  </si>
  <si>
    <t xml:space="preserve">    Jagd-, Forst- und Fischereirecht, Recht der freien Berufe</t>
  </si>
  <si>
    <t>Gewerberecht</t>
  </si>
  <si>
    <t>Landwirtschaftsrecht</t>
  </si>
  <si>
    <t>Polizei-, Ordnungs- und Wohnrecht 1)</t>
  </si>
  <si>
    <t>Polizeirecht</t>
  </si>
  <si>
    <t>Gesundheit, Hygiene, Lebens- und Arzneimittel</t>
  </si>
  <si>
    <t>Verkehrsrecht</t>
  </si>
  <si>
    <t>Wohnrecht</t>
  </si>
  <si>
    <t>Ausländerrecht</t>
  </si>
  <si>
    <t>Asylrecht - Hauptsacheverfahren</t>
  </si>
  <si>
    <t>Raumordnung, Landesplanung, Bau-, Boden- und Städtebau-</t>
  </si>
  <si>
    <t xml:space="preserve">    förderungsrecht einschl. Enteignung</t>
  </si>
  <si>
    <t>Bauplanungs-, Bauordnungs- und Städtebauförd.-recht</t>
  </si>
  <si>
    <t>Umweltrecht</t>
  </si>
  <si>
    <t>Umweltschutz</t>
  </si>
  <si>
    <t>Wasserrecht</t>
  </si>
  <si>
    <t>Straßen- und Wegerecht</t>
  </si>
  <si>
    <t>Abgabenrecht</t>
  </si>
  <si>
    <t>Erschließungsbeiträge</t>
  </si>
  <si>
    <t>Ausbaubeiträge</t>
  </si>
  <si>
    <t>Vermögens- und SED-Rehabilitierungsrecht</t>
  </si>
  <si>
    <t>Recht des öffentlichen Dienstes 1)</t>
  </si>
  <si>
    <t>Recht der Bundesbeamten 1)</t>
  </si>
  <si>
    <t>Soldatenrecht</t>
  </si>
  <si>
    <t>Recht der Landesbeamten 1)</t>
  </si>
  <si>
    <t>Wehrpflichtrecht</t>
  </si>
  <si>
    <t>Personalvertretungsrecht</t>
  </si>
  <si>
    <t>Disziplinarrecht / Berufsgerichtliche Verfahren</t>
  </si>
  <si>
    <t>Sozialrecht (ohne Sozialhilfe), Jugendschutzrecht,</t>
  </si>
  <si>
    <t xml:space="preserve">    Kindergartenrecht, Kriegsfolgenrecht 1)</t>
  </si>
  <si>
    <t>Sozialrecht (ohne Sozialhilfe) 1)</t>
  </si>
  <si>
    <t>dar. Kinder- und Jugendhilfe-, Jugendförderungsrecht</t>
  </si>
  <si>
    <t xml:space="preserve">      Ausbildungs- und Studienförderungsrecht</t>
  </si>
  <si>
    <t>Kindergartenrecht, Heimrecht</t>
  </si>
  <si>
    <t>Kriegsfolgenrecht</t>
  </si>
  <si>
    <t>Sozialhilferecht</t>
  </si>
  <si>
    <t>Sonstiges Recht</t>
  </si>
  <si>
    <t>1) Ausführliche Erklärungen zu den veränderten Zahlen vor 2007 finden sich am Anfang des Berichtes unter "Vorbemerkungen".</t>
  </si>
  <si>
    <t>Übersicht 6</t>
  </si>
  <si>
    <t>Asylrecht - Eilverfahren</t>
  </si>
  <si>
    <t>Übersicht 7</t>
  </si>
  <si>
    <t>Erledigte Verfahren vor dem Bayerischen Verwaltungs</t>
  </si>
  <si>
    <t>gerichtshof seit 1996 nach Art der Senate und Dauer</t>
  </si>
  <si>
    <t>A: Berufungen mit Anträgen auf Zulassung, Beschwerden gegen</t>
  </si>
  <si>
    <t>Allgemeine Senate</t>
  </si>
  <si>
    <t>Übersicht 8</t>
  </si>
  <si>
    <t>gerichtshof seit 1996 nach allgemeinen und Asylsenaten und Dauer</t>
  </si>
  <si>
    <t>B: Beschwerden gegen Entscheidungen mit Anträgen auf Zulassung und Verfahren zur</t>
  </si>
  <si>
    <t>Gewährung von vorläufigem Rechtsschutz (bis 2006 ohne Numerus-clausus-Sachen)</t>
  </si>
  <si>
    <t>Erledigte Beschwerden</t>
  </si>
  <si>
    <t>Erledigte Anträge auf Zulassung</t>
  </si>
  <si>
    <t>Übersicht 9</t>
  </si>
  <si>
    <t xml:space="preserve">C: 2. Instanz zusammen: </t>
  </si>
  <si>
    <t>Tabellen A + B</t>
  </si>
  <si>
    <t>Übersicht 10</t>
  </si>
  <si>
    <t>Erledigte Verfahren vor dem Bayerischen</t>
  </si>
  <si>
    <t>Verwaltungsgerichtshof seit 1996 nach Sachgebieten</t>
  </si>
  <si>
    <t>A: Berufungen mit Anträgen auf Zulassung, Beschwerden</t>
  </si>
  <si>
    <t>gegen Hauptsacheentscheidungen in Personalvertretungssachen</t>
  </si>
  <si>
    <t>Veränderung zum Vorjahr</t>
  </si>
  <si>
    <t>Übersicht 11</t>
  </si>
  <si>
    <t>B: Beschwerden gegen Entscheidungen mit Anträgen auf Zulassung, Verfahren</t>
  </si>
  <si>
    <t>zur Gewährung von vorläufigem Rechtsschutz (bis 2006 ohne Numerus-clausus-Sachen)</t>
  </si>
  <si>
    <t>1 Verfahren vor den Verwaltungsgerichten in Bayern 2010</t>
  </si>
  <si>
    <t>1.1 Geschäftsentwicklung der Hauptverfahren</t>
  </si>
  <si>
    <t>1.1.1 Geschäftsentwicklung mit Vergleich zum Vorjahr</t>
  </si>
  <si>
    <t>Stand der Erledigung</t>
  </si>
  <si>
    <t>Veränderung zm Vorjahr</t>
  </si>
  <si>
    <t>Anzahl</t>
  </si>
  <si>
    <t xml:space="preserve">Unerledigte Verfahren zu Beginn des </t>
  </si>
  <si>
    <t xml:space="preserve">    Berichtszeitraumes</t>
  </si>
  <si>
    <t>Neuzugänge 1) 2)</t>
  </si>
  <si>
    <t>Erledigte Verfahren 2)</t>
  </si>
  <si>
    <t xml:space="preserve">Unerledigte Verfahren am Ende des </t>
  </si>
  <si>
    <t>1.1.2 Geschäftsentwicklung nach Verwaltungsgerichten und Art der Kammern</t>
  </si>
  <si>
    <t>Verwaltungsgericht</t>
  </si>
  <si>
    <t>Unerledigte
Verfahren
zu Jahres-
beginn</t>
  </si>
  <si>
    <t>Unerledigte
Verfahren
am
Jahresende</t>
  </si>
  <si>
    <t>Ansbach</t>
  </si>
  <si>
    <t xml:space="preserve">davon: </t>
  </si>
  <si>
    <t xml:space="preserve">             </t>
  </si>
  <si>
    <t>Augsburg</t>
  </si>
  <si>
    <t>Bayreuth</t>
  </si>
  <si>
    <t>München</t>
  </si>
  <si>
    <t>Regensburg</t>
  </si>
  <si>
    <t>Würzburg</t>
  </si>
  <si>
    <t>_______</t>
  </si>
  <si>
    <t>1) Einschließlich Bestandsbereinigung. - 2) Ohne Abgaben innerhalb des Gerichts.</t>
  </si>
  <si>
    <t>1.2  Erledigte Hauptverfahren nach Verwaltungsgerichten</t>
  </si>
  <si>
    <t>1.2.1  Art des Verfahrens, Art der Erledigung, Zulässigkeit der Berufung - Anzahl, in Prozent</t>
  </si>
  <si>
    <t>Verfahrensart,
Erledigungsart</t>
  </si>
  <si>
    <t>Bayern
ins-
gesamt</t>
  </si>
  <si>
    <t>Verwaltungsgerichte</t>
  </si>
  <si>
    <t>Regens-
burg</t>
  </si>
  <si>
    <t>Von den erledigten Verfahren waren</t>
  </si>
  <si>
    <t xml:space="preserve">   Klagen</t>
  </si>
  <si>
    <t xml:space="preserve">   sonstige Anträge</t>
  </si>
  <si>
    <t>Prozesskostenhilfeentscheidungen</t>
  </si>
  <si>
    <t>dav. lauteten auf Bewilligung</t>
  </si>
  <si>
    <t xml:space="preserve">        Ablehnung</t>
  </si>
  <si>
    <t>Beendet durch</t>
  </si>
  <si>
    <t xml:space="preserve">   Urteil</t>
  </si>
  <si>
    <t xml:space="preserve">   Gerichtsbescheid</t>
  </si>
  <si>
    <t xml:space="preserve">   Beschluss</t>
  </si>
  <si>
    <t xml:space="preserve">   Prozessvergleich</t>
  </si>
  <si>
    <t xml:space="preserve">   Ruhen des Verfahrens</t>
  </si>
  <si>
    <t xml:space="preserve">   sonstige Erledigungsart</t>
  </si>
  <si>
    <t>Bei den durch Urteil erledigten Verfahren ist</t>
  </si>
  <si>
    <t xml:space="preserve">   Berufung zulässig</t>
  </si>
  <si>
    <t xml:space="preserve">   Berufung ausgeschlossen nach</t>
  </si>
  <si>
    <t xml:space="preserve">
      § 78 Abs. 1 AsylVfG</t>
  </si>
  <si>
    <t xml:space="preserve">
       § 78 Abs. 2 AsylVfG</t>
  </si>
  <si>
    <t xml:space="preserve">   Berufung nicht zugelassen</t>
  </si>
  <si>
    <t>in Prozent</t>
  </si>
  <si>
    <t>1.2.2  Durch Urteil, Gerichtsbescheid oder Beschluss beendete Verfahren nach Ausgang des Verfahrens</t>
  </si>
  <si>
    <t>Ausgang des Verfahrens</t>
  </si>
  <si>
    <t>Durch Urteil, Gerichtsbescheid oder</t>
  </si>
  <si>
    <t>Beschluss beendete Verfahren</t>
  </si>
  <si>
    <t>ohne darin enthaltene disziplinar-</t>
  </si>
  <si>
    <t xml:space="preserve">     und berufsgerichtliche Verfahren</t>
  </si>
  <si>
    <t>wurden erledigt durch</t>
  </si>
  <si>
    <t xml:space="preserve">   Stattgabe</t>
  </si>
  <si>
    <t xml:space="preserve">   teilweise Stattgabe/Abweisung/</t>
  </si>
  <si>
    <t xml:space="preserve">      Ablehnung</t>
  </si>
  <si>
    <t xml:space="preserve">   Abweisung/Ablehnung</t>
  </si>
  <si>
    <t xml:space="preserve">   Zurücknahme</t>
  </si>
  <si>
    <t xml:space="preserve">   Verweisung an ein anderes Gericht</t>
  </si>
  <si>
    <t xml:space="preserve">   Hauptsacheerledigung</t>
  </si>
  <si>
    <t xml:space="preserve">   Verbindung mit einer anderen Sache</t>
  </si>
  <si>
    <t>Die disziplinar- und berufsgericht-</t>
  </si>
  <si>
    <t xml:space="preserve">    lichen Verfahren</t>
  </si>
  <si>
    <t xml:space="preserve">   Disziplinarmaßnahme/berufsgericht-</t>
  </si>
  <si>
    <t xml:space="preserve">      liche Maßnahme</t>
  </si>
  <si>
    <t xml:space="preserve">   Freispruch</t>
  </si>
  <si>
    <t xml:space="preserve">   Einstellung/Ablehnung der Eröffnung</t>
  </si>
  <si>
    <t xml:space="preserve">      des Hauptverfahrens</t>
  </si>
  <si>
    <t>Ausgang des Verfahrens hinsichtlich</t>
  </si>
  <si>
    <t xml:space="preserve"> der Behörde</t>
  </si>
  <si>
    <t xml:space="preserve">Die Verfahren, in denen eine </t>
  </si>
  <si>
    <t xml:space="preserve">   Behörde beteiligt war</t>
  </si>
  <si>
    <t>endeten mit</t>
  </si>
  <si>
    <t xml:space="preserve">   Obsiegen der Behörde</t>
  </si>
  <si>
    <t xml:space="preserve">   teilweisem Obsiegen/Unterliegen</t>
  </si>
  <si>
    <t xml:space="preserve">      der Behörde</t>
  </si>
  <si>
    <t xml:space="preserve">   Unterliegen der Behörde</t>
  </si>
  <si>
    <t>ohne darin enthaltene disziplinar- und</t>
  </si>
  <si>
    <t xml:space="preserve">   berufsgerichtliche Verfahren</t>
  </si>
  <si>
    <t>1.2.3  Dauer der Anhängigkeit - Anzahl</t>
  </si>
  <si>
    <t>1.2.3  Dauer der Anhängigkeit - in Prozent</t>
  </si>
  <si>
    <t>davon entfielen auf das Verwaltungsgericht</t>
  </si>
  <si>
    <t>Beendete Verfahren insgesamt</t>
  </si>
  <si>
    <t>Verfahren insgesamt</t>
  </si>
  <si>
    <t xml:space="preserve">                    bis einschl.   3 Monate</t>
  </si>
  <si>
    <t>6,7</t>
  </si>
  <si>
    <t>6,3</t>
  </si>
  <si>
    <t>6,0</t>
  </si>
  <si>
    <t>7,5</t>
  </si>
  <si>
    <t>5,3</t>
  </si>
  <si>
    <t>7,0</t>
  </si>
  <si>
    <t>Durch Urteil beendete Verfahren</t>
  </si>
  <si>
    <t>Urteile insgesamt</t>
  </si>
  <si>
    <t>8,3</t>
  </si>
  <si>
    <t>7,4</t>
  </si>
  <si>
    <t>11,9</t>
  </si>
  <si>
    <t>9,2</t>
  </si>
  <si>
    <t>8,5</t>
  </si>
  <si>
    <t>Beendete Asylverfahren insgesamt</t>
  </si>
  <si>
    <t>5,2</t>
  </si>
  <si>
    <t>4,5</t>
  </si>
  <si>
    <t>5,6</t>
  </si>
  <si>
    <t>5,0</t>
  </si>
  <si>
    <t>5,1</t>
  </si>
  <si>
    <t>1.2.4 Verfahrensbeteiligte, Beweiserhebung, Zuständigkeit (Einzelrichter/Kammer), Prozesskostenhilfe</t>
  </si>
  <si>
    <t>Verfahrensbeteiligte</t>
  </si>
  <si>
    <t>dav.</t>
  </si>
  <si>
    <t>nur der Kläger, Antragsteller</t>
  </si>
  <si>
    <t>nur der Beklagte, Antragsgegner</t>
  </si>
  <si>
    <t>beide Parteien</t>
  </si>
  <si>
    <t>keine Partei</t>
  </si>
  <si>
    <t>Von den Bevollmächtigten insgesamt</t>
  </si>
  <si>
    <t>waren Rechtsanwälte</t>
  </si>
  <si>
    <t>des Klägers, Antragstellers</t>
  </si>
  <si>
    <t>des Beklagten, Antragsgegners</t>
  </si>
  <si>
    <t>sonstige Bevollmächtigte</t>
  </si>
  <si>
    <t>Beweiserhebung</t>
  </si>
  <si>
    <t>durch den beauftragten Richter</t>
  </si>
  <si>
    <t>durch die Kammer/Einzelrichter</t>
  </si>
  <si>
    <t>keine Beweiserhebung</t>
  </si>
  <si>
    <t>Verfahren nach Einzelrichter und Kammer</t>
  </si>
  <si>
    <t>Die Verfahren waren zum Zeitpunkt</t>
  </si>
  <si>
    <t xml:space="preserve">   der Erledigung anhängig</t>
  </si>
  <si>
    <t>beim Einzelrichter</t>
  </si>
  <si>
    <t>nach Übertragung durch die</t>
  </si>
  <si>
    <t xml:space="preserve">    Kammer 2)</t>
  </si>
  <si>
    <t>in sonstigen Fällen 3)</t>
  </si>
  <si>
    <t>bei der Kammer</t>
  </si>
  <si>
    <t>wenn für das Verfahren zuvor der</t>
  </si>
  <si>
    <t xml:space="preserve">    Einzelrichter zuständig war</t>
  </si>
  <si>
    <t xml:space="preserve">wenn der Einzelrichter zu keinem </t>
  </si>
  <si>
    <t xml:space="preserve">    Zeitpunkt zuständig war</t>
  </si>
  <si>
    <t>Anzahl der Prozesskostenhilfeent-</t>
  </si>
  <si>
    <t xml:space="preserve">    scheidungen</t>
  </si>
  <si>
    <t>- Bewilligt</t>
  </si>
  <si>
    <t xml:space="preserve">   dem Kläger/Antragsteller</t>
  </si>
  <si>
    <t xml:space="preserve">   dem Beklagten/Antragsgegner</t>
  </si>
  <si>
    <t>- Abgelehnt</t>
  </si>
  <si>
    <t xml:space="preserve">Mündliche Verhandlung nach </t>
  </si>
  <si>
    <t xml:space="preserve">    einem Gerichtsbescheid</t>
  </si>
  <si>
    <t>________</t>
  </si>
  <si>
    <t>1) In einzelnen Fälllen kommt es vor, dass die Partei gleichzeitig durch einen Rechtsanwalt und durch einen anderen Bevollmächtigten vertre-</t>
  </si>
  <si>
    <t>ten wird. - 2) gemäß § 6 VwGO oder § 76 AsylVfG) oder im Einverständnis der Beteiligten nach § 87a Abs. 2 VwGO. - 3) gemäß</t>
  </si>
  <si>
    <t>§ 87a Abs. 1, 3 VwGO.</t>
  </si>
  <si>
    <t>1.2.5 Sachgebiete - Hauptgruppen, ausgewählte Untergruppen und Einzelsachgebiete</t>
  </si>
  <si>
    <t>Parlaments-, Wahl- und Kommunalrecht, Recht der juristi-</t>
  </si>
  <si>
    <t xml:space="preserve">   schen Körperschaften des öffentl. Rechts, Staatsaufsicht</t>
  </si>
  <si>
    <t>Bildungsrecht und Sport (ohne NC-Verfahren)</t>
  </si>
  <si>
    <t>Hochschulrecht</t>
  </si>
  <si>
    <t>Wirtschafts- u. Wirtschaftsverwaltungsrecht, Landwirtschafts-,</t>
  </si>
  <si>
    <t>Polizei-, Ordnungs- und Wohnrecht</t>
  </si>
  <si>
    <t>Raumordnung, Landesplanung, Bau-, Boden- und</t>
  </si>
  <si>
    <t xml:space="preserve">    Städtebauförderungsrecht einschl. Enteignung</t>
  </si>
  <si>
    <t>Bauplanungs-, Bauordnungs- und Städtebauför.-recht</t>
  </si>
  <si>
    <t>Recht des öffentlichen Dienstes</t>
  </si>
  <si>
    <t>Recht der Bundesbeamten</t>
  </si>
  <si>
    <t>Recht der Landesbeamten</t>
  </si>
  <si>
    <t xml:space="preserve">    Kindergartenrecht, Kriegsfolgenrecht</t>
  </si>
  <si>
    <t>Sozialrecht (ohne Sozialhilfe)</t>
  </si>
  <si>
    <r>
      <t>Neuzu-
gänge</t>
    </r>
    <r>
      <rPr>
        <vertAlign val="superscript"/>
        <sz val="10"/>
        <rFont val="Arial"/>
        <family val="2"/>
      </rPr>
      <t xml:space="preserve"> 
1) 2)</t>
    </r>
  </si>
  <si>
    <r>
      <t xml:space="preserve">Erledigte
Verfahren </t>
    </r>
    <r>
      <rPr>
        <vertAlign val="superscript"/>
        <sz val="10"/>
        <rFont val="Arial"/>
        <family val="2"/>
      </rPr>
      <t>2)</t>
    </r>
  </si>
  <si>
    <r>
      <t>Vertretung durch Bevollmächtigte</t>
    </r>
    <r>
      <rPr>
        <b/>
        <vertAlign val="superscript"/>
        <sz val="9"/>
        <rFont val="Arial"/>
        <family val="2"/>
      </rPr>
      <t xml:space="preserve"> 1)</t>
    </r>
  </si>
  <si>
    <t>1.3 Geschäftsentwicklung der Verfahren zur Gewährung von vorläufigem Rechtsschutz</t>
  </si>
  <si>
    <t>1.3.1 Geschäftsentwicklung mit Vergleich zum Vorjahr</t>
  </si>
  <si>
    <t>Gegenstand</t>
  </si>
  <si>
    <t>1.3.2 Geschäftsentwicklung nach Verwaltungsgerichten und Art der Kammern</t>
  </si>
  <si>
    <t>Allgemeine
Kammern</t>
  </si>
  <si>
    <t>Asyl-
kammern</t>
  </si>
  <si>
    <t>Unerledigte Verfahren zu Beginn des Berichtszeitraumes 1)</t>
  </si>
  <si>
    <t>Unerledigte Verfahren am Ende des Berichtszeitraumes 3)</t>
  </si>
  <si>
    <t>1.3.3 Geschäftsentwicklung der Verfahren zur Gewährung von vorläufigem Rechtsschutz
(ohne Numerus clausus-Sachen) nach Verwaltungsgerichten</t>
  </si>
  <si>
    <t>Unerledigte Verfahren
zu Jahres-
beginn</t>
  </si>
  <si>
    <t xml:space="preserve">Neuzugänge </t>
  </si>
  <si>
    <t>Erledigte Verfahren</t>
  </si>
  <si>
    <t>Unerledigte Verfahren am Jahresende</t>
  </si>
  <si>
    <t>______</t>
  </si>
  <si>
    <t>1) Einschließlich Bestandsbereinigung. - 2) Ohne Abgaben innerhalb des Gerichts. - 3) Einschließlich Bestandsbereinigung innerhalb des Berichtsjahres.</t>
  </si>
  <si>
    <t>1.4  Verfahren zur Gewährung von vorläufigem Rechtsschutz nach Verwaltungsgerichten</t>
  </si>
  <si>
    <t>1.4.1  Art des Verfahrens und Art der Erledigung</t>
  </si>
  <si>
    <t>Art der Verfahren</t>
  </si>
  <si>
    <t>Anträge auf Gewährung von vorläufigem</t>
  </si>
  <si>
    <t xml:space="preserve">     Rechtsschutz </t>
  </si>
  <si>
    <t>dav.  nach §§  80,  80 a VwGO</t>
  </si>
  <si>
    <t xml:space="preserve">         nach § 123 VwGO</t>
  </si>
  <si>
    <t xml:space="preserve">         in Personalvertretungssachen</t>
  </si>
  <si>
    <t>Durch Beschluss beendete Verfahren</t>
  </si>
  <si>
    <t xml:space="preserve">   teilweise Stattgabe/teilweise Ablehnung</t>
  </si>
  <si>
    <t xml:space="preserve">   Ablehnung</t>
  </si>
  <si>
    <t xml:space="preserve">Rechtsschutz </t>
  </si>
  <si>
    <t xml:space="preserve">   nach §§  80,  80 a VwGO</t>
  </si>
  <si>
    <t xml:space="preserve">   nach § 123 VwGO</t>
  </si>
  <si>
    <t>Durch Beschluss beendete Verfahren
wurden erledigt durch</t>
  </si>
  <si>
    <t>1.4.2  Verfahrensdauer nach Art der Kammer - Anzahl</t>
  </si>
  <si>
    <t>Noch: 1.4.2  Verfahrensdauer nach Art der Kammer - in Prozent</t>
  </si>
  <si>
    <t>insgesamt</t>
  </si>
  <si>
    <t>2,3</t>
  </si>
  <si>
    <t>2,2</t>
  </si>
  <si>
    <t>1,0</t>
  </si>
  <si>
    <t>1,1</t>
  </si>
  <si>
    <t>2,9</t>
  </si>
  <si>
    <t>1,5</t>
  </si>
  <si>
    <t xml:space="preserve">x </t>
  </si>
  <si>
    <t>2,4</t>
  </si>
  <si>
    <t>1,3</t>
  </si>
  <si>
    <t>3,0</t>
  </si>
  <si>
    <t>1,7</t>
  </si>
  <si>
    <t>0,7</t>
  </si>
  <si>
    <t>0,8</t>
  </si>
  <si>
    <t>0,5</t>
  </si>
  <si>
    <t>0,3</t>
  </si>
  <si>
    <t>0,4</t>
  </si>
  <si>
    <t>1.4.3  Verfahrensbeteiligte, Beweiserhebung und Prozesskostenhilfeentscheidungen</t>
  </si>
  <si>
    <t>hinsichtlich der Behörde</t>
  </si>
  <si>
    <t xml:space="preserve">    Behörde beteiligt war, endete mit</t>
  </si>
  <si>
    <t>sonstigen Bevollmächtigten</t>
  </si>
  <si>
    <t>Verfahren nach Einzelrichtern und Kammern</t>
  </si>
  <si>
    <t>ten wird.</t>
  </si>
  <si>
    <t>1.4.4  Sachgebieten - Hauptgruppen, ausgewählte Untergruppen und Einzelsachgebiete -</t>
  </si>
  <si>
    <t>Bauplanungs-, Bauordnungs- und Städtebauför.- recht</t>
  </si>
  <si>
    <t>1.5  Sonstiger Geschäftsanfall nach Art der Kammer</t>
  </si>
  <si>
    <t>Kostensachen, Sonstige Anträge außerhalb eines bei Gericht anhängigen Verfahrens, Vollstreckungsverfahren</t>
  </si>
  <si>
    <t>Kammern insgesamt</t>
  </si>
  <si>
    <t>Sonstige Anträge außerhalb eines bei</t>
  </si>
  <si>
    <t xml:space="preserve">   Gericht anhängigen Verfahrens</t>
  </si>
  <si>
    <r>
      <t xml:space="preserve">Neuzugänge </t>
    </r>
    <r>
      <rPr>
        <vertAlign val="superscript"/>
        <sz val="8"/>
        <rFont val="Arial"/>
        <family val="2"/>
      </rPr>
      <t>2)</t>
    </r>
  </si>
  <si>
    <r>
      <t xml:space="preserve">Erledigte Verfahren </t>
    </r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</si>
  <si>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Vertretung durch Bevollmächtigte </t>
    </r>
    <r>
      <rPr>
        <b/>
        <vertAlign val="superscript"/>
        <sz val="9"/>
        <rFont val="Arial"/>
        <family val="2"/>
      </rPr>
      <t>1)</t>
    </r>
  </si>
  <si>
    <t>2 Verfahren vor dem Bayerischen Verwaltungsgerichtshof 2009</t>
  </si>
  <si>
    <t>2.1 Geschäftsentwicklung</t>
  </si>
  <si>
    <t>2.1.1 Geschäftsentwicklung der erstinstanzlichen Hauptverfahren mit Vergleich zum Vorjahr</t>
  </si>
  <si>
    <t>Unerledigte Verfahren zu Beginn des Berichtszeitraumes</t>
  </si>
  <si>
    <t>Unerledigte Verfahren am Ende des Berichtszeitraumes</t>
  </si>
  <si>
    <t>2.1.2 Geschäftsentwicklung der erstinstanzlichen Hauptverfahren nach Senaten</t>
  </si>
  <si>
    <t>Allgemeine
Senate</t>
  </si>
  <si>
    <t>Asyl-
senate</t>
  </si>
  <si>
    <t>Senate für
technische
Großvorhaben</t>
  </si>
  <si>
    <t>2.1.3 Geschäftsentwicklung der Berufungen, Beschwerden gegen Hauptsacheentscheidungen
in Personalvertretungssachen mit Vergleich zum Vorjahr</t>
  </si>
  <si>
    <t>2.1.4 Geschäftsentwicklung der Berufungen, Beschwerden gegen Hauptsacheentscheidungen
in Personalvertretungssachen nach Senaten</t>
  </si>
  <si>
    <t>2.1.5 Geschäftsentwicklung der Beschwerden gegen Entscheidungen und der Verfahren zur Gewährung von vorläufigem Rechtsschutz mit Vergleich zum Vorjahr</t>
  </si>
  <si>
    <t>2.1.6 Geschäftsentwicklung der Beschwerden gegen Entscheidungen und der Verfahren zur Gewährung von vorläufigem Rechtsschutz nach Senaten</t>
  </si>
  <si>
    <r>
      <t>Neuzugänge</t>
    </r>
    <r>
      <rPr>
        <vertAlign val="superscript"/>
        <sz val="9"/>
        <rFont val="Arial"/>
        <family val="2"/>
      </rPr>
      <t xml:space="preserve"> 1) 2) </t>
    </r>
    <r>
      <rPr>
        <sz val="9"/>
        <rFont val="Arial"/>
        <family val="2"/>
      </rPr>
      <t>…………………………………………………………………………………………….</t>
    </r>
  </si>
  <si>
    <r>
      <t xml:space="preserve">Erledigte Verfahren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……………………………………………………………</t>
    </r>
  </si>
  <si>
    <t>2 Verfahren vor dem Bayerischen Verwaltungsgerichtshof 2010</t>
  </si>
  <si>
    <t>2.2 Erledigte erstinstanzliche Hauptverfahren</t>
  </si>
  <si>
    <t>2.2.1  Art des Verfahrens, Art der Erledigung, Zulässigkeit der Revision und Ausgang des Verfahrens</t>
  </si>
  <si>
    <t>Verfahrensart, Erledigungsart,
Ausgang des Verfahrens</t>
  </si>
  <si>
    <t>Senate
insgesamt</t>
  </si>
  <si>
    <t xml:space="preserve">   Normenkontrollen</t>
  </si>
  <si>
    <t xml:space="preserve">   dav. Revision zugelassen</t>
  </si>
  <si>
    <t xml:space="preserve">           Revision nicht zugelassen</t>
  </si>
  <si>
    <t xml:space="preserve">           Revision ausgeschlossen</t>
  </si>
  <si>
    <t>Durch Urteil, Gerichtsbescheid</t>
  </si>
  <si>
    <t xml:space="preserve">   oder Beschluss beendete Verfahren</t>
  </si>
  <si>
    <t xml:space="preserve">   teilweise Stattgabe, teilweise Abweisung,</t>
  </si>
  <si>
    <t xml:space="preserve">       teilweise Abehnung</t>
  </si>
  <si>
    <t xml:space="preserve">   Abweisung bzw. Ablehnung</t>
  </si>
  <si>
    <t xml:space="preserve">   bei diesen 3 Erledigungsarten: Behörde beteiligt</t>
  </si>
  <si>
    <t xml:space="preserve">   dav. Obsiegen der Behörde</t>
  </si>
  <si>
    <t xml:space="preserve">           teilweises Obsiegen/Unterliegen der Behörde</t>
  </si>
  <si>
    <t xml:space="preserve">           Unterliegen der Behörde</t>
  </si>
  <si>
    <t>2.2.2  Verfahrensdauer</t>
  </si>
  <si>
    <t>Von den erledigten Verfahren waren anhängig</t>
  </si>
  <si>
    <t>13,2</t>
  </si>
  <si>
    <t>14,3</t>
  </si>
  <si>
    <t>Von den durch Urteil erledigten Verfahren waren anhängig</t>
  </si>
  <si>
    <t>Erledigte Urteile insgesamt</t>
  </si>
  <si>
    <t>19,4</t>
  </si>
  <si>
    <t>19,9</t>
  </si>
  <si>
    <t>10,6</t>
  </si>
  <si>
    <t>2.2.3  Verfahrensbeteiligte, Beweiserhebung, Verfahren nach Einzelrichter und Senat</t>
  </si>
  <si>
    <t>In den erledigten Verfahren waren durch
   Bevollmächtigte vertreten</t>
  </si>
  <si>
    <t>der Erledigung in den Verfahren ging voraus
    eine Beweiserhebung</t>
  </si>
  <si>
    <t>durch den Senat/den Einzelrichter</t>
  </si>
  <si>
    <t>Verfahren nach Einzelrichter und Senat</t>
  </si>
  <si>
    <t>Die Verfahren waren zum Zeitpunkt der
    Erledigung anhängig</t>
  </si>
  <si>
    <t>nach Übertragung durch den Senat 2)</t>
  </si>
  <si>
    <t>in sonstigen Fällen (§ 87a Abs.1, 3 VwGO)</t>
  </si>
  <si>
    <t xml:space="preserve">Mündliche Verhandlung nach    </t>
  </si>
  <si>
    <t xml:space="preserve">   einem Gerichtsbescheid</t>
  </si>
  <si>
    <t xml:space="preserve"> 1) In einzelnen Fällen kommt es vor, dass die Partei gleichzeitig durch einen Rechtsanwalt und durch einen anderen </t>
  </si>
  <si>
    <t>Bevollmächtigten vertreten wird. - 2) gemäß § 6 VwGO oder § 76 AsylVfG) oder im Einverständnis der Beteiligten</t>
  </si>
  <si>
    <t>nach § 87a Abs. 2 VwGO.</t>
  </si>
  <si>
    <t>2.2.4  Sachgebiete - Hauptgruppen, ausgewählte Untergruppen und Einzelsachgebiete -</t>
  </si>
  <si>
    <t xml:space="preserve">Bauplanungs-, Bauordnungs- und Städtebauförderungsrecht </t>
  </si>
  <si>
    <t>2.3 Erledigte Berufungen mit Anträgen auf Zulassung, Beschwerden gegen Hauptsacheentscheidungen in Personalvertretungssachen</t>
  </si>
  <si>
    <t>2.3.1  Art des Verfahrens, Art der Erledigung, Zulässigkeit der Revision und Ausgang des Verfahrens</t>
  </si>
  <si>
    <t>Verfahrensart, Erledigungsart
Ausgang des Verfahrens</t>
  </si>
  <si>
    <t>Berufung in Disziplinarverfahren</t>
  </si>
  <si>
    <t>sonstige Berufungen</t>
  </si>
  <si>
    <t>Anträge auf Zulassung der Berufung in Disziplinarverfahren</t>
  </si>
  <si>
    <t>sonstige Anträge auf Zulassung der Berufung</t>
  </si>
  <si>
    <t>Beschwerde gegen Hauptsacheentscheidungen in</t>
  </si>
  <si>
    <t>Personalvertretungssachen und Disziplinarverfahren</t>
  </si>
  <si>
    <t>Art der Erledigung</t>
  </si>
  <si>
    <t>Urteil</t>
  </si>
  <si>
    <t>dav. Revision zugelassen</t>
  </si>
  <si>
    <t xml:space="preserve">         Revision nicht zugelassen</t>
  </si>
  <si>
    <t xml:space="preserve">         kein Rechtsmittel möglich</t>
  </si>
  <si>
    <t>Beschluss nach § 130a VwGO</t>
  </si>
  <si>
    <t>Beschluss</t>
  </si>
  <si>
    <t>Prozessvergleich</t>
  </si>
  <si>
    <t>Ruhen des Verfahrens</t>
  </si>
  <si>
    <t>sonstige Erledigungsart</t>
  </si>
  <si>
    <t>Durch Urteil oder Beschluss beendete Verfahren (ohne</t>
  </si>
  <si>
    <t xml:space="preserve">    Disziplinar- oder berufsgerichtliche Verfahren)</t>
  </si>
  <si>
    <t>davon wurden erledigt durch</t>
  </si>
  <si>
    <t>Stattgabe</t>
  </si>
  <si>
    <t>teilweise Stattgabe bzw. teilweise Zurückweisung</t>
  </si>
  <si>
    <t>Zurückweisung</t>
  </si>
  <si>
    <t>Verwerfung</t>
  </si>
  <si>
    <t>Zurücknahme des Rechtsmittels</t>
  </si>
  <si>
    <t>Zurücknahme der Klage/Antrags</t>
  </si>
  <si>
    <t>Zurückverweisung bzw. Verweisung an ein anderes Gericht</t>
  </si>
  <si>
    <t>Hauptsachereledigung</t>
  </si>
  <si>
    <t>Verbindung mit einer anderen Sache</t>
  </si>
  <si>
    <t>Durch Urteil oder Beschluss beendete Disziplinar- oder</t>
  </si>
  <si>
    <t xml:space="preserve">    berufsgerichtliche Verfahren</t>
  </si>
  <si>
    <t>Disziplinarmaßnahmen bzw. berufsgerichtliche Maßnahmen</t>
  </si>
  <si>
    <t>Freispruch</t>
  </si>
  <si>
    <t>Einstellung/Ablehnung der Eröffnung des Hauptverfahrens</t>
  </si>
  <si>
    <t>Die Verfahren, in denen eine Behörde beteiligt war</t>
  </si>
  <si>
    <t>davon endeten mit</t>
  </si>
  <si>
    <t>Obsiegen der Behörde</t>
  </si>
  <si>
    <t>teilweisem Obsiegen/Unterliegen der Behörde</t>
  </si>
  <si>
    <t>Unterliegen der Behörde</t>
  </si>
  <si>
    <t>2.3.2  Verfahrensdauer</t>
  </si>
  <si>
    <t>Dauer ab Eingang beim Rechtsmittelgericht</t>
  </si>
  <si>
    <t>8,4</t>
  </si>
  <si>
    <t>4,9</t>
  </si>
  <si>
    <t>Dauer ab erstem Eingang in der ersten Instanz</t>
  </si>
  <si>
    <t>mehr als 36 bis einschl. 48 Monate</t>
  </si>
  <si>
    <t>mehr als 48 bis einschl. 60 Monate</t>
  </si>
  <si>
    <t>mehr als 60 Monate</t>
  </si>
  <si>
    <t>23,6</t>
  </si>
  <si>
    <t>23,9</t>
  </si>
  <si>
    <t>22,4</t>
  </si>
  <si>
    <t xml:space="preserve">2.3 Erledigte Berufungen mit Anträgen auf Zulassung, Beschwerden gegen Hauptsacheentscheidungen in Personalvertretungssachen                                                            </t>
  </si>
  <si>
    <t>2.3.3 Rechtsmittelführer und Rechtsmittelgegner</t>
  </si>
  <si>
    <t xml:space="preserve"> Rechtsmittelführer und Rechtsmittelgegner</t>
  </si>
  <si>
    <t>davon:</t>
  </si>
  <si>
    <t>Es gab insgesamt Rechtsmittelführer</t>
  </si>
  <si>
    <t>Rechtsmittel wurden eingelegt</t>
  </si>
  <si>
    <t>vom</t>
  </si>
  <si>
    <t>Kläger der 1. Instanz</t>
  </si>
  <si>
    <t>Privatpersonen (natürliche oder juristische Pers.)</t>
  </si>
  <si>
    <t>Behörden, Körperschaften oder andere Personen</t>
  </si>
  <si>
    <t>des öffentlichen Rechts</t>
  </si>
  <si>
    <t xml:space="preserve"> Beklagten der 1. Instanz</t>
  </si>
  <si>
    <t xml:space="preserve"> Beigeladenen</t>
  </si>
  <si>
    <t>Vertreter des öffentlichen Interesses/Bundesbeauftragten</t>
  </si>
  <si>
    <t>Es gab insgesamt Rechtsmittelgegner</t>
  </si>
  <si>
    <t>waren Kläger der 1. Instanz</t>
  </si>
  <si>
    <t xml:space="preserve"> waren Beklagte der 1. Instanz</t>
  </si>
  <si>
    <t>Die Rechtsmittel richteten sich gegen ein</t>
  </si>
  <si>
    <t>Urteil nach § 124 Abs. 1 VwGO/ § 78 Abs. 2 AsylVfG</t>
  </si>
  <si>
    <t>ein sonstiges Urteil</t>
  </si>
  <si>
    <t>einen Gerichtsbescheid</t>
  </si>
  <si>
    <t>einen Beschluss</t>
  </si>
  <si>
    <t>____________</t>
  </si>
  <si>
    <t>1) Mehrere Rechtsmittelführer derselben Gruppe und mehrere Rechtsmittelgegner derselben Gruppe sind jeweils nur einmal gezählt. Die Zahl der</t>
  </si>
  <si>
    <t xml:space="preserve">  Rechtsmittelführer und -gegner ist nicht notwendig mit der Zahl der eingelegten Rechtsmittel identisch.</t>
  </si>
  <si>
    <t>2.3.4  Sachgebiete - Hauptgruppen, ausgewählte Untergruppen und Einzelsachgebiete -</t>
  </si>
  <si>
    <t xml:space="preserve">x   </t>
  </si>
  <si>
    <r>
      <t xml:space="preserve">Eingelegte Rechtsmittel insgesamt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………………………………….</t>
    </r>
  </si>
  <si>
    <t>2.4 Erledigte Beschwerden gegen Entscheidungen mit Anträgen auf Zulassung / Verfahren zur
Gewährung von vorläufigem Rechtsschutz</t>
  </si>
  <si>
    <t>2.4.1  Art des Verfahrens, Art der Erledigung und Ausgang des Verfahrens</t>
  </si>
  <si>
    <t>Senate für
technische
Groß-
vorhaben</t>
  </si>
  <si>
    <t xml:space="preserve">   Beschwerden</t>
  </si>
  <si>
    <t xml:space="preserve">   davon gegen eine Entscheidung</t>
  </si>
  <si>
    <t>nach §§ 80, 80a, 80b VwGO</t>
  </si>
  <si>
    <t>nach § 123 VwGO</t>
  </si>
  <si>
    <t>in Personalvertretungssachen</t>
  </si>
  <si>
    <t xml:space="preserve">   Anträge auf Zulassung der Beschwerde gegen eine Entschei-</t>
  </si>
  <si>
    <t xml:space="preserve">        dung über Gewährung von vorläufigem Rechtsschutz</t>
  </si>
  <si>
    <t xml:space="preserve">   Anträge auf Gewährung von vorläufigem Rechtsschutz</t>
  </si>
  <si>
    <t>nach § 47 Abs. 6 VwGO</t>
  </si>
  <si>
    <t xml:space="preserve">   teilweise Stattgabe, teilweise Zurückweisung bzw. Ablehnung</t>
  </si>
  <si>
    <t xml:space="preserve">   Zurückweisung bzw. Verwerfung, bzw. Ablehnung</t>
  </si>
  <si>
    <t xml:space="preserve">   Bei diesen Entscheidungsarten: Behörde beteiligt</t>
  </si>
  <si>
    <t>teilweise Obsiegen/Unterliegen der Behörde</t>
  </si>
  <si>
    <t xml:space="preserve">   Zurücknahme der Beschwerde/des Antrags</t>
  </si>
  <si>
    <t xml:space="preserve">   Zurückverweisung/Verweisung an ein anderes Gericht</t>
  </si>
  <si>
    <t>2.4.2  Verfahrensdauer der Rechtsmittelverfahren</t>
  </si>
  <si>
    <t>Beschwerden insgesamt</t>
  </si>
  <si>
    <t xml:space="preserve">Durchschnittsdauer in Monaten </t>
  </si>
  <si>
    <t>2,7</t>
  </si>
  <si>
    <t>0</t>
  </si>
  <si>
    <t>6,2</t>
  </si>
  <si>
    <t>Anträge auf  Gewährung von vorläufigem</t>
  </si>
  <si>
    <t xml:space="preserve">    Rechtsschutz</t>
  </si>
  <si>
    <t>3,5</t>
  </si>
  <si>
    <t>3,9</t>
  </si>
  <si>
    <t>2,5</t>
  </si>
  <si>
    <t>2.4.3 Beschwerdeführer/Beschwerdegegner, Beweiserhebung und Verfahren nach Einzelrichter und Senat</t>
  </si>
  <si>
    <t>Verfahrensbeteiligte, Beweiserhebung</t>
  </si>
  <si>
    <t>Senate
Insgesamt</t>
  </si>
  <si>
    <t>nur der Rechtsmittelführer/Antragsteller</t>
  </si>
  <si>
    <t>nur der Rechtsmittelgegner/Antragsgegner</t>
  </si>
  <si>
    <t>Der Erledigung in den Verfahren ging voraus</t>
  </si>
  <si>
    <t>eine Beweiserhebung durch den</t>
  </si>
  <si>
    <t xml:space="preserve">  beauftragten Richter</t>
  </si>
  <si>
    <t>eine Beweiserhebung durch den Senat</t>
  </si>
  <si>
    <t>beim Senat</t>
  </si>
  <si>
    <t>1) In einzelnen Fällen kommt es vor, dass die Partei gleichzeitig durch einen Rechtsanwalt und durch einen anderen Bevollmächtigten vertreten</t>
  </si>
  <si>
    <t>wird. - 2) gemäß § 6 VwGO oder § 76 AsylVfG) oder im Einverständnis der Beteiligten nach § 87a Abs. 2 VwGO.</t>
  </si>
  <si>
    <t>2.4.4  Sachgebiete  - Hauptgruppen, ausgewählte Untergruppen und Einzelsachgebiete -</t>
  </si>
  <si>
    <t xml:space="preserve">    schen Körperschaften des öffentl. Rechts, Staatsaufsicht</t>
  </si>
  <si>
    <t>2.5  Sonstiger Geschäftsanfall nach Art des Senats</t>
  </si>
  <si>
    <t>Kostensachen, sonstige Anträge außerhalb eines bei Gericht anhängigen Verfahrens, 
Beschwerden in PKH-Sachen und in sonstigen Verfahren</t>
  </si>
  <si>
    <t xml:space="preserve">    anhängigen Verfahrens</t>
  </si>
  <si>
    <t>Beschwerden in sonstigen Verfahren</t>
  </si>
  <si>
    <r>
      <t>Vertretung durch Bevollmächtigte</t>
    </r>
    <r>
      <rPr>
        <b/>
        <vertAlign val="superscript"/>
        <sz val="9"/>
        <rFont val="Arial"/>
        <family val="2"/>
      </rPr>
      <t>1)</t>
    </r>
  </si>
  <si>
    <r>
      <t>nach Übertragung durch den Senat</t>
    </r>
    <r>
      <rPr>
        <vertAlign val="superscript"/>
        <sz val="9"/>
        <rFont val="Arial"/>
        <family val="2"/>
      </rPr>
      <t xml:space="preserve"> 2) </t>
    </r>
    <r>
      <rPr>
        <sz val="9"/>
        <rFont val="Arial"/>
        <family val="2"/>
      </rPr>
      <t>………………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</si>
</sst>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;[=0]\-\ ;General"/>
    <numFmt numFmtId="169" formatCode="General\ \ ;\-General\ \ ;\ \-\ \ ;@\ *."/>
    <numFmt numFmtId="170" formatCode="0\ \ "/>
    <numFmt numFmtId="171" formatCode="0\ "/>
    <numFmt numFmtId="172" formatCode="@\ *."/>
    <numFmt numFmtId="173" formatCode="#\ ###\ ##0\ ;[Red]\-\ #\ ###\ ###\ "/>
    <numFmt numFmtId="174" formatCode="##0.0\ ;[Red]\-\ ##0.0\ "/>
    <numFmt numFmtId="175" formatCode="#\ ##0\ \ "/>
    <numFmt numFmtId="176" formatCode="#\ ##0\ \ ;\-#\ ##0\ \ ;\-\ \ "/>
    <numFmt numFmtId="177" formatCode="#\ ##0.0\ \ ;\-#\ ##0.0\ \ ;\-\ \ "/>
    <numFmt numFmtId="178" formatCode="0.0\ \ "/>
    <numFmt numFmtId="179" formatCode="#\ ###"/>
    <numFmt numFmtId="180" formatCode="#\ ##0\ \ ;0\ ;\-\ \ "/>
    <numFmt numFmtId="181" formatCode="General\ \ ;\-General\ \ ;"/>
    <numFmt numFmtId="182" formatCode="#\ ###\ \ ;\-#\ ###\ \ ;\ \-\ \ ;@\ *."/>
    <numFmt numFmtId="183" formatCode="#\ ##0.0\ \ ;[Red]\-#\ ##0.0\ \ ;\ \-\ \ ;@\ *."/>
    <numFmt numFmtId="184" formatCode="#\ ##0.0\ \ ;[Red]\-#\ ##0.0\ \ "/>
    <numFmt numFmtId="185" formatCode="#\ ##0\ \ ;[Red]\-#\ ##0\ \ ;\ \-\ \ ;@\ *."/>
    <numFmt numFmtId="186" formatCode="#\ ###\ \ ;\-#\ ###\ \ ;\ \x\ \ ;@\ *."/>
    <numFmt numFmtId="187" formatCode="*.\ @"/>
    <numFmt numFmtId="188" formatCode="#\ ##0\ ;[=0]\-\ \ ;General"/>
    <numFmt numFmtId="189" formatCode="#\ ##0\ \ ;[=0]\-\ \ ;General"/>
    <numFmt numFmtId="190" formatCode="#\ ###\ ##0.0\ \ ;\-#\ ###\ ##0.0\ \ ;\-\ \ "/>
    <numFmt numFmtId="191" formatCode="#\ ##0\ \ ;\-#\ ##0\ \ ;0\ ;\-\ \ "/>
    <numFmt numFmtId="192" formatCode="#\ ##0.0\ \ ;\-#\ ##0.0\ \ ;\ "/>
    <numFmt numFmtId="193" formatCode="#\ ###\ ##0\ \ ;\-#\ ###\ ##0\ \ ;\-\ \ "/>
    <numFmt numFmtId="194" formatCode="#\ ##0\ \ \ \ ;0\ ;\-\ \ \ \ "/>
    <numFmt numFmtId="195" formatCode="#\ ##0\ \ \ \ ;\-#\ ##0\ \ \ \ ;0\ ;\-\ \ \ \ "/>
    <numFmt numFmtId="196" formatCode="#\ ##0.0\ \ \ \ ;\-#\ ##0.0\ \ \ \ ;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6"/>
      <name val="Arial"/>
      <family val="2"/>
    </font>
    <font>
      <sz val="10"/>
      <color indexed="14"/>
      <name val="Times New Roman"/>
      <family val="0"/>
    </font>
    <font>
      <sz val="9"/>
      <color indexed="2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vertAlign val="superscript"/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Arial"/>
      <family val="2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2"/>
      <name val="Times New Roman"/>
      <family val="1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50"/>
      <name val="Arial"/>
      <family val="2"/>
    </font>
    <font>
      <sz val="9"/>
      <color indexed="17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4" fillId="0" borderId="1">
      <alignment vertical="center"/>
      <protection/>
    </xf>
    <xf numFmtId="190" fontId="4" fillId="0" borderId="1">
      <alignment vertical="center"/>
      <protection/>
    </xf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4" fillId="0" borderId="0">
      <alignment/>
      <protection/>
    </xf>
    <xf numFmtId="172" fontId="0" fillId="0" borderId="0" applyFont="0" applyFill="0" applyBorder="0" applyAlignment="0" applyProtection="0"/>
    <xf numFmtId="172" fontId="11" fillId="0" borderId="0" applyFill="0" applyBorder="0" applyProtection="0">
      <alignment/>
    </xf>
    <xf numFmtId="1" fontId="0" fillId="0" borderId="0">
      <alignment/>
      <protection/>
    </xf>
    <xf numFmtId="0" fontId="0" fillId="0" borderId="0">
      <alignment/>
      <protection/>
    </xf>
    <xf numFmtId="1" fontId="0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" fontId="0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73" fontId="0" fillId="0" borderId="0" applyFont="0" applyFill="0" applyBorder="0" applyAlignment="0" applyProtection="0"/>
    <xf numFmtId="169" fontId="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16" fillId="0" borderId="2">
      <alignment/>
      <protection/>
    </xf>
  </cellStyleXfs>
  <cellXfs count="1070">
    <xf numFmtId="0" fontId="0" fillId="0" borderId="0" xfId="0" applyAlignment="1">
      <alignment/>
    </xf>
    <xf numFmtId="1" fontId="9" fillId="0" borderId="0" xfId="31" applyFont="1">
      <alignment/>
      <protection/>
    </xf>
    <xf numFmtId="1" fontId="0" fillId="0" borderId="0" xfId="31">
      <alignment/>
      <protection/>
    </xf>
    <xf numFmtId="1" fontId="11" fillId="0" borderId="0" xfId="31" applyFont="1">
      <alignment/>
      <protection/>
    </xf>
    <xf numFmtId="1" fontId="11" fillId="0" borderId="0" xfId="31" applyFont="1" applyAlignment="1">
      <alignment horizontal="right"/>
      <protection/>
    </xf>
    <xf numFmtId="1" fontId="1" fillId="0" borderId="0" xfId="31" applyFont="1">
      <alignment/>
      <protection/>
    </xf>
    <xf numFmtId="1" fontId="12" fillId="0" borderId="0" xfId="31" applyFont="1">
      <alignment/>
      <protection/>
    </xf>
    <xf numFmtId="1" fontId="11" fillId="0" borderId="0" xfId="31" applyFont="1" applyAlignment="1">
      <alignment horizontal="center"/>
      <protection/>
    </xf>
    <xf numFmtId="172" fontId="11" fillId="0" borderId="0" xfId="24" applyFont="1" applyAlignment="1">
      <alignment/>
    </xf>
    <xf numFmtId="0" fontId="11" fillId="0" borderId="0" xfId="24" applyNumberFormat="1" applyFont="1" applyAlignment="1">
      <alignment/>
    </xf>
    <xf numFmtId="1" fontId="12" fillId="0" borderId="0" xfId="31" applyFont="1" applyAlignment="1">
      <alignment horizontal="left"/>
      <protection/>
    </xf>
    <xf numFmtId="1" fontId="12" fillId="0" borderId="0" xfId="31" applyFont="1" quotePrefix="1">
      <alignment/>
      <protection/>
    </xf>
    <xf numFmtId="0" fontId="11" fillId="0" borderId="0" xfId="31" applyNumberFormat="1" applyFont="1">
      <alignment/>
      <protection/>
    </xf>
    <xf numFmtId="1" fontId="11" fillId="0" borderId="0" xfId="31" applyFont="1" quotePrefix="1">
      <alignment/>
      <protection/>
    </xf>
    <xf numFmtId="172" fontId="11" fillId="0" borderId="0" xfId="24" applyFont="1" applyAlignment="1">
      <alignment horizontal="left"/>
    </xf>
    <xf numFmtId="1" fontId="11" fillId="0" borderId="0" xfId="31" applyFont="1" applyAlignment="1">
      <alignment horizontal="left"/>
      <protection/>
    </xf>
    <xf numFmtId="172" fontId="11" fillId="0" borderId="0" xfId="24" applyFont="1" applyFill="1" applyAlignment="1">
      <alignment horizontal="left"/>
    </xf>
    <xf numFmtId="1" fontId="13" fillId="0" borderId="0" xfId="31" applyFont="1" applyAlignment="1">
      <alignment horizontal="center"/>
      <protection/>
    </xf>
    <xf numFmtId="1" fontId="11" fillId="0" borderId="0" xfId="31" applyFont="1" applyAlignment="1">
      <alignment horizontal="left" wrapText="1"/>
      <protection/>
    </xf>
    <xf numFmtId="1" fontId="4" fillId="0" borderId="0" xfId="31" applyFont="1" applyAlignment="1">
      <alignment horizontal="left" wrapText="1"/>
      <protection/>
    </xf>
    <xf numFmtId="1" fontId="12" fillId="0" borderId="0" xfId="31" applyFont="1" applyAlignment="1">
      <alignment horizontal="left" wrapText="1"/>
      <protection/>
    </xf>
    <xf numFmtId="1" fontId="4" fillId="0" borderId="0" xfId="31" applyFont="1" quotePrefix="1">
      <alignment/>
      <protection/>
    </xf>
    <xf numFmtId="1" fontId="4" fillId="0" borderId="0" xfId="31" applyFont="1">
      <alignment/>
      <protection/>
    </xf>
    <xf numFmtId="172" fontId="4" fillId="0" borderId="0" xfId="24" applyFont="1" applyAlignment="1">
      <alignment/>
    </xf>
    <xf numFmtId="1" fontId="4" fillId="0" borderId="0" xfId="31" applyFont="1" applyAlignment="1">
      <alignment horizontal="right"/>
      <protection/>
    </xf>
    <xf numFmtId="1" fontId="11" fillId="0" borderId="0" xfId="28" applyFont="1" applyFill="1" applyAlignment="1">
      <alignment horizontal="center"/>
      <protection/>
    </xf>
    <xf numFmtId="1" fontId="4" fillId="0" borderId="0" xfId="28" applyFont="1">
      <alignment/>
      <protection/>
    </xf>
    <xf numFmtId="1" fontId="11" fillId="0" borderId="0" xfId="28" applyFont="1" applyFill="1">
      <alignment/>
      <protection/>
    </xf>
    <xf numFmtId="1" fontId="11" fillId="0" borderId="0" xfId="28" applyFont="1">
      <alignment/>
      <protection/>
    </xf>
    <xf numFmtId="179" fontId="11" fillId="0" borderId="0" xfId="28" applyNumberFormat="1" applyFont="1">
      <alignment/>
      <protection/>
    </xf>
    <xf numFmtId="1" fontId="12" fillId="0" borderId="0" xfId="28" applyFont="1" applyFill="1" applyAlignment="1">
      <alignment horizontal="left"/>
      <protection/>
    </xf>
    <xf numFmtId="1" fontId="12" fillId="0" borderId="0" xfId="28" applyFont="1" applyFill="1" applyAlignment="1">
      <alignment horizontal="center"/>
      <protection/>
    </xf>
    <xf numFmtId="1" fontId="12" fillId="0" borderId="0" xfId="28" applyFont="1" applyFill="1" applyAlignment="1">
      <alignment horizontal="right"/>
      <protection/>
    </xf>
    <xf numFmtId="1" fontId="11" fillId="0" borderId="3" xfId="28" applyFont="1" applyFill="1" applyBorder="1" applyAlignment="1">
      <alignment horizontal="center" vertical="center" wrapText="1"/>
      <protection/>
    </xf>
    <xf numFmtId="1" fontId="11" fillId="0" borderId="4" xfId="28" applyFont="1" applyFill="1" applyBorder="1" applyAlignment="1">
      <alignment horizontal="center" vertical="center"/>
      <protection/>
    </xf>
    <xf numFmtId="1" fontId="11" fillId="0" borderId="4" xfId="28" applyFont="1" applyFill="1" applyBorder="1" applyAlignment="1">
      <alignment horizontal="center" vertical="center" wrapText="1"/>
      <protection/>
    </xf>
    <xf numFmtId="1" fontId="11" fillId="0" borderId="3" xfId="28" applyFont="1" applyBorder="1" applyAlignment="1">
      <alignment horizontal="center" vertical="center"/>
      <protection/>
    </xf>
    <xf numFmtId="1" fontId="11" fillId="0" borderId="5" xfId="28" applyFont="1" applyBorder="1" applyAlignment="1">
      <alignment horizontal="center" vertical="center"/>
      <protection/>
    </xf>
    <xf numFmtId="1" fontId="11" fillId="0" borderId="4" xfId="28" applyFont="1" applyBorder="1" applyAlignment="1">
      <alignment horizontal="center" vertical="center"/>
      <protection/>
    </xf>
    <xf numFmtId="1" fontId="11" fillId="0" borderId="5" xfId="28" applyFont="1" applyFill="1" applyBorder="1" applyAlignment="1">
      <alignment horizontal="center" vertical="center" wrapText="1"/>
      <protection/>
    </xf>
    <xf numFmtId="177" fontId="14" fillId="0" borderId="2" xfId="28" applyNumberFormat="1" applyFont="1" applyBorder="1">
      <alignment/>
      <protection/>
    </xf>
    <xf numFmtId="1" fontId="11" fillId="0" borderId="6" xfId="28" applyFont="1" applyBorder="1" applyAlignment="1">
      <alignment horizontal="center"/>
      <protection/>
    </xf>
    <xf numFmtId="1" fontId="11" fillId="0" borderId="0" xfId="28" applyFont="1" applyFill="1" applyBorder="1" applyAlignment="1">
      <alignment horizontal="center"/>
      <protection/>
    </xf>
    <xf numFmtId="179" fontId="11" fillId="0" borderId="6" xfId="28" applyNumberFormat="1" applyFont="1" applyBorder="1" applyAlignment="1">
      <alignment horizontal="center"/>
      <protection/>
    </xf>
    <xf numFmtId="1" fontId="11" fillId="0" borderId="0" xfId="28" applyFont="1" applyBorder="1">
      <alignment/>
      <protection/>
    </xf>
    <xf numFmtId="1" fontId="12" fillId="0" borderId="0" xfId="28" applyFont="1" applyFill="1" applyBorder="1" applyAlignment="1">
      <alignment horizontal="right"/>
      <protection/>
    </xf>
    <xf numFmtId="1" fontId="12" fillId="0" borderId="6" xfId="28" applyFont="1" applyBorder="1" applyAlignment="1">
      <alignment horizontal="left"/>
      <protection/>
    </xf>
    <xf numFmtId="1" fontId="11" fillId="0" borderId="0" xfId="28" applyFont="1" applyBorder="1" applyAlignment="1">
      <alignment horizontal="center"/>
      <protection/>
    </xf>
    <xf numFmtId="1" fontId="11" fillId="0" borderId="6" xfId="28" applyFont="1" applyFill="1" applyBorder="1" applyAlignment="1">
      <alignment horizontal="center"/>
      <protection/>
    </xf>
    <xf numFmtId="1" fontId="4" fillId="0" borderId="0" xfId="28" applyFont="1" applyBorder="1">
      <alignment/>
      <protection/>
    </xf>
    <xf numFmtId="1" fontId="12" fillId="0" borderId="0" xfId="28" applyFont="1" applyFill="1" applyBorder="1" applyAlignment="1">
      <alignment horizontal="left"/>
      <protection/>
    </xf>
    <xf numFmtId="179" fontId="11" fillId="0" borderId="0" xfId="28" applyNumberFormat="1" applyFont="1" applyBorder="1" applyAlignment="1">
      <alignment horizontal="center"/>
      <protection/>
    </xf>
    <xf numFmtId="1" fontId="11" fillId="0" borderId="1" xfId="28" applyFont="1" applyFill="1" applyBorder="1" applyAlignment="1">
      <alignment horizontal="center"/>
      <protection/>
    </xf>
    <xf numFmtId="1" fontId="12" fillId="0" borderId="0" xfId="35" applyFont="1" applyAlignment="1">
      <alignment horizontal="center"/>
      <protection/>
    </xf>
    <xf numFmtId="180" fontId="12" fillId="0" borderId="1" xfId="28" applyNumberFormat="1" applyFont="1" applyBorder="1">
      <alignment/>
      <protection/>
    </xf>
    <xf numFmtId="180" fontId="12" fillId="0" borderId="2" xfId="28" applyNumberFormat="1" applyFont="1" applyBorder="1">
      <alignment/>
      <protection/>
    </xf>
    <xf numFmtId="180" fontId="12" fillId="0" borderId="7" xfId="28" applyNumberFormat="1" applyFont="1" applyBorder="1">
      <alignment/>
      <protection/>
    </xf>
    <xf numFmtId="1" fontId="11" fillId="0" borderId="2" xfId="28" applyFont="1" applyFill="1" applyBorder="1" applyAlignment="1">
      <alignment horizontal="center"/>
      <protection/>
    </xf>
    <xf numFmtId="1" fontId="11" fillId="0" borderId="0" xfId="28" applyFont="1" applyFill="1" applyAlignment="1">
      <alignment horizontal="left"/>
      <protection/>
    </xf>
    <xf numFmtId="172" fontId="11" fillId="0" borderId="0" xfId="24" applyFont="1" applyFill="1" applyBorder="1" applyAlignment="1">
      <alignment/>
    </xf>
    <xf numFmtId="180" fontId="11" fillId="0" borderId="1" xfId="28" applyNumberFormat="1" applyFont="1" applyBorder="1">
      <alignment/>
      <protection/>
    </xf>
    <xf numFmtId="180" fontId="11" fillId="0" borderId="2" xfId="28" applyNumberFormat="1" applyFont="1" applyBorder="1">
      <alignment/>
      <protection/>
    </xf>
    <xf numFmtId="180" fontId="11" fillId="0" borderId="7" xfId="28" applyNumberFormat="1" applyFont="1" applyBorder="1">
      <alignment/>
      <protection/>
    </xf>
    <xf numFmtId="1" fontId="11" fillId="0" borderId="1" xfId="28" applyFont="1" applyFill="1" applyBorder="1" applyAlignment="1" quotePrefix="1">
      <alignment horizontal="center"/>
      <protection/>
    </xf>
    <xf numFmtId="1" fontId="12" fillId="0" borderId="0" xfId="28" applyFont="1">
      <alignment/>
      <protection/>
    </xf>
    <xf numFmtId="1" fontId="11" fillId="0" borderId="0" xfId="28" applyFont="1" applyFill="1" applyAlignment="1">
      <alignment horizontal="center" vertical="center"/>
      <protection/>
    </xf>
    <xf numFmtId="172" fontId="11" fillId="0" borderId="0" xfId="24" applyFont="1" applyFill="1" applyBorder="1" applyAlignment="1">
      <alignment wrapText="1"/>
    </xf>
    <xf numFmtId="180" fontId="15" fillId="0" borderId="1" xfId="28" applyNumberFormat="1" applyFont="1" applyBorder="1">
      <alignment/>
      <protection/>
    </xf>
    <xf numFmtId="180" fontId="11" fillId="0" borderId="7" xfId="28" applyNumberFormat="1" applyFont="1" applyBorder="1" applyAlignment="1">
      <alignment horizontal="right"/>
      <protection/>
    </xf>
    <xf numFmtId="180" fontId="11" fillId="0" borderId="2" xfId="28" applyNumberFormat="1" applyFont="1" applyBorder="1" applyAlignment="1">
      <alignment horizontal="right"/>
      <protection/>
    </xf>
    <xf numFmtId="180" fontId="11" fillId="0" borderId="1" xfId="28" applyNumberFormat="1" applyFont="1" applyBorder="1" applyAlignment="1">
      <alignment horizontal="right"/>
      <protection/>
    </xf>
    <xf numFmtId="1" fontId="11" fillId="0" borderId="0" xfId="28" applyFont="1" applyFill="1" applyAlignment="1">
      <alignment horizontal="center" vertical="top"/>
      <protection/>
    </xf>
    <xf numFmtId="1" fontId="11" fillId="0" borderId="0" xfId="28" applyFont="1" applyFill="1" applyBorder="1">
      <alignment/>
      <protection/>
    </xf>
    <xf numFmtId="180" fontId="11" fillId="0" borderId="0" xfId="28" applyNumberFormat="1" applyFont="1" applyBorder="1">
      <alignment/>
      <protection/>
    </xf>
    <xf numFmtId="1" fontId="12" fillId="0" borderId="0" xfId="28" applyFont="1" applyBorder="1" applyAlignment="1">
      <alignment horizontal="left"/>
      <protection/>
    </xf>
    <xf numFmtId="1" fontId="12" fillId="0" borderId="0" xfId="28" applyFont="1" applyFill="1" applyBorder="1">
      <alignment/>
      <protection/>
    </xf>
    <xf numFmtId="1" fontId="4" fillId="0" borderId="0" xfId="28" applyFont="1" applyFill="1">
      <alignment/>
      <protection/>
    </xf>
    <xf numFmtId="179" fontId="4" fillId="0" borderId="0" xfId="28" applyNumberFormat="1" applyFont="1">
      <alignment/>
      <protection/>
    </xf>
    <xf numFmtId="1" fontId="11" fillId="0" borderId="4" xfId="28" applyFont="1" applyBorder="1" applyAlignment="1">
      <alignment horizontal="center" vertical="center" wrapText="1"/>
      <protection/>
    </xf>
    <xf numFmtId="1" fontId="11" fillId="0" borderId="8" xfId="28" applyFont="1" applyBorder="1" applyAlignment="1">
      <alignment horizontal="center" vertical="center"/>
      <protection/>
    </xf>
    <xf numFmtId="1" fontId="11" fillId="0" borderId="0" xfId="28" applyFont="1" applyFill="1" applyBorder="1" applyAlignment="1">
      <alignment horizontal="center" vertical="top"/>
      <protection/>
    </xf>
    <xf numFmtId="1" fontId="4" fillId="0" borderId="0" xfId="28" applyFont="1" applyFill="1" applyBorder="1" applyAlignment="1">
      <alignment horizontal="center"/>
      <protection/>
    </xf>
    <xf numFmtId="1" fontId="4" fillId="0" borderId="0" xfId="28" applyFont="1" applyFill="1" applyBorder="1">
      <alignment/>
      <protection/>
    </xf>
    <xf numFmtId="181" fontId="11" fillId="0" borderId="0" xfId="29" applyFont="1" applyFill="1" applyAlignment="1">
      <alignment horizontal="center"/>
      <protection/>
    </xf>
    <xf numFmtId="181" fontId="11" fillId="0" borderId="0" xfId="29" applyFont="1" applyFill="1">
      <alignment/>
      <protection/>
    </xf>
    <xf numFmtId="0" fontId="12" fillId="0" borderId="0" xfId="29" applyNumberFormat="1" applyFont="1" applyFill="1" applyAlignment="1">
      <alignment horizontal="left"/>
      <protection/>
    </xf>
    <xf numFmtId="181" fontId="12" fillId="0" borderId="0" xfId="29" applyFont="1" applyFill="1" applyAlignment="1">
      <alignment horizontal="right"/>
      <protection/>
    </xf>
    <xf numFmtId="181" fontId="12" fillId="0" borderId="0" xfId="29" applyFont="1" applyFill="1">
      <alignment/>
      <protection/>
    </xf>
    <xf numFmtId="0" fontId="12" fillId="0" borderId="0" xfId="29" applyNumberFormat="1" applyFont="1" applyFill="1" applyAlignment="1">
      <alignment horizontal="right"/>
      <protection/>
    </xf>
    <xf numFmtId="0" fontId="12" fillId="0" borderId="0" xfId="29" applyNumberFormat="1" applyFont="1" applyFill="1" applyAlignment="1">
      <alignment horizontal="center"/>
      <protection/>
    </xf>
    <xf numFmtId="181" fontId="11" fillId="0" borderId="0" xfId="29" applyFont="1" applyFill="1" applyAlignment="1">
      <alignment horizontal="right"/>
      <protection/>
    </xf>
    <xf numFmtId="181" fontId="11" fillId="0" borderId="9" xfId="29" applyFont="1" applyFill="1" applyBorder="1">
      <alignment/>
      <protection/>
    </xf>
    <xf numFmtId="0" fontId="11" fillId="0" borderId="8" xfId="29" applyNumberFormat="1" applyFont="1" applyFill="1" applyBorder="1" applyAlignment="1">
      <alignment horizontal="center" vertical="center"/>
      <protection/>
    </xf>
    <xf numFmtId="0" fontId="11" fillId="0" borderId="5" xfId="29" applyNumberFormat="1" applyFont="1" applyFill="1" applyBorder="1" applyAlignment="1">
      <alignment horizontal="center" vertical="center"/>
      <protection/>
    </xf>
    <xf numFmtId="0" fontId="11" fillId="0" borderId="3" xfId="29" applyNumberFormat="1" applyFont="1" applyFill="1" applyBorder="1" applyAlignment="1">
      <alignment horizontal="center" vertical="center"/>
      <protection/>
    </xf>
    <xf numFmtId="0" fontId="11" fillId="0" borderId="4" xfId="29" applyNumberFormat="1" applyFont="1" applyFill="1" applyBorder="1" applyAlignment="1">
      <alignment horizontal="center" vertical="center"/>
      <protection/>
    </xf>
    <xf numFmtId="0" fontId="11" fillId="0" borderId="6" xfId="29" applyNumberFormat="1" applyFont="1" applyFill="1" applyBorder="1" applyAlignment="1">
      <alignment horizontal="center" vertical="center" wrapText="1"/>
      <protection/>
    </xf>
    <xf numFmtId="181" fontId="11" fillId="0" borderId="10" xfId="29" applyFont="1" applyFill="1" applyBorder="1">
      <alignment/>
      <protection/>
    </xf>
    <xf numFmtId="0" fontId="11" fillId="0" borderId="11" xfId="29" applyNumberFormat="1" applyFont="1" applyFill="1" applyBorder="1" applyAlignment="1">
      <alignment horizontal="center" vertical="center"/>
      <protection/>
    </xf>
    <xf numFmtId="0" fontId="11" fillId="0" borderId="11" xfId="29" applyNumberFormat="1" applyFont="1" applyFill="1" applyBorder="1" applyAlignment="1">
      <alignment horizontal="right" vertical="center"/>
      <protection/>
    </xf>
    <xf numFmtId="0" fontId="11" fillId="0" borderId="8" xfId="29" applyNumberFormat="1" applyFont="1" applyFill="1" applyBorder="1" applyAlignment="1">
      <alignment horizontal="center" vertical="center" wrapText="1"/>
      <protection/>
    </xf>
    <xf numFmtId="0" fontId="11" fillId="0" borderId="11" xfId="29" applyNumberFormat="1" applyFont="1" applyFill="1" applyBorder="1" applyAlignment="1">
      <alignment horizontal="center" vertical="center" wrapText="1"/>
      <protection/>
    </xf>
    <xf numFmtId="0" fontId="11" fillId="0" borderId="0" xfId="29" applyNumberFormat="1" applyFont="1" applyFill="1" applyBorder="1" applyAlignment="1">
      <alignment horizontal="center" vertical="center" wrapText="1"/>
      <protection/>
    </xf>
    <xf numFmtId="0" fontId="11" fillId="0" borderId="7" xfId="29" applyNumberFormat="1" applyFont="1" applyFill="1" applyBorder="1" applyAlignment="1">
      <alignment horizontal="center" vertical="center"/>
      <protection/>
    </xf>
    <xf numFmtId="0" fontId="11" fillId="0" borderId="12" xfId="29" applyNumberFormat="1" applyFont="1" applyFill="1" applyBorder="1" applyAlignment="1">
      <alignment horizontal="center" vertical="center"/>
      <protection/>
    </xf>
    <xf numFmtId="0" fontId="11" fillId="0" borderId="1" xfId="29" applyNumberFormat="1" applyFont="1" applyFill="1" applyBorder="1" applyAlignment="1">
      <alignment horizontal="center" vertical="center"/>
      <protection/>
    </xf>
    <xf numFmtId="0" fontId="11" fillId="0" borderId="7" xfId="29" applyNumberFormat="1" applyFont="1" applyFill="1" applyBorder="1" applyAlignment="1">
      <alignment horizontal="center" vertical="center" wrapText="1"/>
      <protection/>
    </xf>
    <xf numFmtId="0" fontId="11" fillId="0" borderId="0" xfId="29" applyNumberFormat="1" applyFont="1" applyFill="1" applyBorder="1" applyAlignment="1">
      <alignment horizontal="right" vertical="center" wrapText="1"/>
      <protection/>
    </xf>
    <xf numFmtId="181" fontId="11" fillId="0" borderId="0" xfId="29" applyFont="1" applyFill="1" applyBorder="1">
      <alignment/>
      <protection/>
    </xf>
    <xf numFmtId="0" fontId="12" fillId="0" borderId="0" xfId="29" applyNumberFormat="1" applyFont="1" applyFill="1" applyBorder="1" applyAlignment="1">
      <alignment horizontal="center" vertical="center" wrapText="1"/>
      <protection/>
    </xf>
    <xf numFmtId="1" fontId="0" fillId="0" borderId="12" xfId="35" applyFont="1" applyBorder="1" applyAlignment="1">
      <alignment horizontal="center" vertical="center" wrapText="1"/>
      <protection/>
    </xf>
    <xf numFmtId="1" fontId="0" fillId="0" borderId="13" xfId="35" applyFont="1" applyBorder="1" applyAlignment="1">
      <alignment vertical="center"/>
      <protection/>
    </xf>
    <xf numFmtId="181" fontId="11" fillId="0" borderId="1" xfId="29" applyFont="1" applyFill="1" applyBorder="1">
      <alignment/>
      <protection/>
    </xf>
    <xf numFmtId="0" fontId="11" fillId="0" borderId="2" xfId="29" applyNumberFormat="1" applyFont="1" applyFill="1" applyBorder="1" applyAlignment="1">
      <alignment horizontal="center" vertical="center"/>
      <protection/>
    </xf>
    <xf numFmtId="172" fontId="12" fillId="0" borderId="0" xfId="24" applyFont="1" applyFill="1" applyBorder="1" applyAlignment="1">
      <alignment horizontal="centerContinuous"/>
    </xf>
    <xf numFmtId="181" fontId="11" fillId="0" borderId="1" xfId="29" applyFont="1" applyFill="1" applyBorder="1" applyAlignment="1">
      <alignment horizontal="center" vertical="center"/>
      <protection/>
    </xf>
    <xf numFmtId="175" fontId="12" fillId="0" borderId="7" xfId="29" applyNumberFormat="1" applyFont="1" applyFill="1" applyBorder="1">
      <alignment/>
      <protection/>
    </xf>
    <xf numFmtId="175" fontId="12" fillId="0" borderId="2" xfId="29" applyNumberFormat="1" applyFont="1" applyFill="1" applyBorder="1">
      <alignment/>
      <protection/>
    </xf>
    <xf numFmtId="175" fontId="12" fillId="0" borderId="0" xfId="29" applyNumberFormat="1" applyFont="1" applyFill="1" applyBorder="1">
      <alignment/>
      <protection/>
    </xf>
    <xf numFmtId="175" fontId="12" fillId="0" borderId="1" xfId="29" applyNumberFormat="1" applyFont="1" applyFill="1" applyBorder="1">
      <alignment/>
      <protection/>
    </xf>
    <xf numFmtId="181" fontId="18" fillId="0" borderId="7" xfId="29" applyFont="1" applyFill="1" applyBorder="1">
      <alignment/>
      <protection/>
    </xf>
    <xf numFmtId="181" fontId="12" fillId="0" borderId="0" xfId="29" applyFont="1" applyFill="1" applyBorder="1">
      <alignment/>
      <protection/>
    </xf>
    <xf numFmtId="187" fontId="12" fillId="0" borderId="0" xfId="24" applyNumberFormat="1" applyFont="1" applyFill="1" applyAlignment="1">
      <alignment horizontal="right"/>
    </xf>
    <xf numFmtId="181" fontId="11" fillId="0" borderId="7" xfId="29" applyFont="1" applyFill="1" applyBorder="1">
      <alignment/>
      <protection/>
    </xf>
    <xf numFmtId="181" fontId="11" fillId="0" borderId="2" xfId="29" applyFont="1" applyFill="1" applyBorder="1">
      <alignment/>
      <protection/>
    </xf>
    <xf numFmtId="175" fontId="11" fillId="0" borderId="2" xfId="29" applyNumberFormat="1" applyFont="1" applyFill="1" applyBorder="1">
      <alignment/>
      <protection/>
    </xf>
    <xf numFmtId="175" fontId="11" fillId="0" borderId="0" xfId="29" applyNumberFormat="1" applyFont="1" applyFill="1" applyBorder="1">
      <alignment/>
      <protection/>
    </xf>
    <xf numFmtId="175" fontId="11" fillId="0" borderId="7" xfId="29" applyNumberFormat="1" applyFont="1" applyFill="1" applyBorder="1">
      <alignment/>
      <protection/>
    </xf>
    <xf numFmtId="184" fontId="19" fillId="0" borderId="7" xfId="23" applyNumberFormat="1" applyFont="1" applyFill="1" applyBorder="1">
      <alignment/>
      <protection/>
    </xf>
    <xf numFmtId="184" fontId="11" fillId="0" borderId="0" xfId="23" applyNumberFormat="1" applyFont="1" applyFill="1" applyBorder="1">
      <alignment/>
      <protection/>
    </xf>
    <xf numFmtId="187" fontId="11" fillId="0" borderId="0" xfId="24" applyNumberFormat="1" applyFont="1" applyFill="1" applyAlignment="1">
      <alignment horizontal="right"/>
    </xf>
    <xf numFmtId="181" fontId="11" fillId="0" borderId="1" xfId="29" applyFont="1" applyFill="1" applyBorder="1" applyAlignment="1">
      <alignment horizontal="left"/>
      <protection/>
    </xf>
    <xf numFmtId="184" fontId="19" fillId="0" borderId="7" xfId="29" applyNumberFormat="1" applyFont="1" applyFill="1" applyBorder="1">
      <alignment/>
      <protection/>
    </xf>
    <xf numFmtId="184" fontId="11" fillId="0" borderId="0" xfId="29" applyNumberFormat="1" applyFont="1" applyFill="1" applyBorder="1">
      <alignment/>
      <protection/>
    </xf>
    <xf numFmtId="178" fontId="19" fillId="0" borderId="2" xfId="29" applyNumberFormat="1" applyFont="1" applyFill="1" applyBorder="1">
      <alignment/>
      <protection/>
    </xf>
    <xf numFmtId="178" fontId="19" fillId="0" borderId="0" xfId="29" applyNumberFormat="1" applyFont="1" applyFill="1" applyBorder="1">
      <alignment/>
      <protection/>
    </xf>
    <xf numFmtId="178" fontId="19" fillId="0" borderId="7" xfId="29" applyNumberFormat="1" applyFont="1" applyFill="1" applyBorder="1">
      <alignment/>
      <protection/>
    </xf>
    <xf numFmtId="184" fontId="19" fillId="0" borderId="7" xfId="29" applyNumberFormat="1" applyFont="1" applyFill="1" applyBorder="1" applyAlignment="1">
      <alignment horizontal="right"/>
      <protection/>
    </xf>
    <xf numFmtId="184" fontId="11" fillId="0" borderId="2" xfId="29" applyNumberFormat="1" applyFont="1" applyFill="1" applyBorder="1">
      <alignment/>
      <protection/>
    </xf>
    <xf numFmtId="168" fontId="11" fillId="0" borderId="7" xfId="29" applyNumberFormat="1" applyFont="1" applyFill="1" applyBorder="1">
      <alignment/>
      <protection/>
    </xf>
    <xf numFmtId="168" fontId="11" fillId="0" borderId="2" xfId="29" applyNumberFormat="1" applyFont="1" applyFill="1" applyBorder="1">
      <alignment/>
      <protection/>
    </xf>
    <xf numFmtId="168" fontId="11" fillId="0" borderId="1" xfId="29" applyNumberFormat="1" applyFont="1" applyFill="1" applyBorder="1">
      <alignment/>
      <protection/>
    </xf>
    <xf numFmtId="0" fontId="11" fillId="0" borderId="2" xfId="29" applyNumberFormat="1" applyFont="1" applyFill="1" applyBorder="1" applyAlignment="1">
      <alignment horizontal="center"/>
      <protection/>
    </xf>
    <xf numFmtId="181" fontId="11" fillId="0" borderId="0" xfId="29" applyFont="1" applyFill="1" applyAlignment="1">
      <alignment horizontal="left"/>
      <protection/>
    </xf>
    <xf numFmtId="181" fontId="19" fillId="0" borderId="7" xfId="29" applyFont="1" applyFill="1" applyBorder="1">
      <alignment/>
      <protection/>
    </xf>
    <xf numFmtId="0" fontId="19" fillId="0" borderId="7" xfId="29" applyNumberFormat="1" applyFont="1" applyFill="1" applyBorder="1" applyAlignment="1">
      <alignment horizontal="center" vertical="center" wrapText="1"/>
      <protection/>
    </xf>
    <xf numFmtId="175" fontId="11" fillId="0" borderId="1" xfId="29" applyNumberFormat="1" applyFont="1" applyFill="1" applyBorder="1">
      <alignment/>
      <protection/>
    </xf>
    <xf numFmtId="168" fontId="19" fillId="0" borderId="7" xfId="29" applyNumberFormat="1" applyFont="1" applyFill="1" applyBorder="1">
      <alignment/>
      <protection/>
    </xf>
    <xf numFmtId="181" fontId="12" fillId="0" borderId="0" xfId="29" applyFont="1" applyFill="1" applyAlignment="1">
      <alignment vertical="center"/>
      <protection/>
    </xf>
    <xf numFmtId="0" fontId="12" fillId="0" borderId="0" xfId="29" applyNumberFormat="1" applyFont="1" applyAlignment="1">
      <alignment horizontal="right"/>
      <protection/>
    </xf>
    <xf numFmtId="0" fontId="12" fillId="0" borderId="0" xfId="29" applyNumberFormat="1" applyFont="1" applyAlignment="1">
      <alignment/>
      <protection/>
    </xf>
    <xf numFmtId="181" fontId="11" fillId="0" borderId="4" xfId="29" applyFont="1" applyFill="1" applyBorder="1">
      <alignment/>
      <protection/>
    </xf>
    <xf numFmtId="189" fontId="11" fillId="0" borderId="7" xfId="29" applyNumberFormat="1" applyFont="1" applyBorder="1" applyProtection="1">
      <alignment/>
      <protection locked="0"/>
    </xf>
    <xf numFmtId="0" fontId="11" fillId="0" borderId="7" xfId="29" applyNumberFormat="1" applyFont="1" applyFill="1" applyBorder="1" applyAlignment="1">
      <alignment horizontal="center"/>
      <protection/>
    </xf>
    <xf numFmtId="0" fontId="11" fillId="0" borderId="1" xfId="29" applyNumberFormat="1" applyFont="1" applyFill="1" applyBorder="1" applyAlignment="1">
      <alignment horizontal="center"/>
      <protection/>
    </xf>
    <xf numFmtId="0" fontId="19" fillId="0" borderId="7" xfId="29" applyNumberFormat="1" applyFont="1" applyFill="1" applyBorder="1" applyAlignment="1">
      <alignment horizontal="center"/>
      <protection/>
    </xf>
    <xf numFmtId="181" fontId="11" fillId="0" borderId="0" xfId="29" applyFont="1" applyFill="1" applyBorder="1" applyAlignment="1">
      <alignment horizontal="left"/>
      <protection/>
    </xf>
    <xf numFmtId="181" fontId="11" fillId="0" borderId="0" xfId="29" applyFont="1" applyFill="1" applyBorder="1" applyAlignment="1">
      <alignment horizontal="right"/>
      <protection/>
    </xf>
    <xf numFmtId="189" fontId="11" fillId="0" borderId="1" xfId="29" applyNumberFormat="1" applyFont="1" applyBorder="1" applyProtection="1">
      <alignment/>
      <protection locked="0"/>
    </xf>
    <xf numFmtId="189" fontId="11" fillId="0" borderId="2" xfId="29" applyNumberFormat="1" applyFont="1" applyBorder="1" applyProtection="1">
      <alignment/>
      <protection locked="0"/>
    </xf>
    <xf numFmtId="188" fontId="11" fillId="0" borderId="1" xfId="29" applyNumberFormat="1" applyFont="1" applyBorder="1" applyProtection="1">
      <alignment/>
      <protection locked="0"/>
    </xf>
    <xf numFmtId="188" fontId="11" fillId="0" borderId="2" xfId="29" applyNumberFormat="1" applyFont="1" applyBorder="1" applyProtection="1">
      <alignment/>
      <protection locked="0"/>
    </xf>
    <xf numFmtId="0" fontId="11" fillId="0" borderId="0" xfId="29" applyNumberFormat="1" applyFont="1" applyFill="1" applyBorder="1" applyAlignment="1">
      <alignment horizontal="center"/>
      <protection/>
    </xf>
    <xf numFmtId="181" fontId="11" fillId="0" borderId="0" xfId="29" applyFont="1" applyFill="1" applyBorder="1" applyAlignment="1">
      <alignment horizontal="center"/>
      <protection/>
    </xf>
    <xf numFmtId="181" fontId="11" fillId="0" borderId="0" xfId="30" applyFont="1">
      <alignment/>
      <protection/>
    </xf>
    <xf numFmtId="0" fontId="12" fillId="0" borderId="0" xfId="30" applyNumberFormat="1" applyFont="1" applyAlignment="1">
      <alignment horizontal="left"/>
      <protection/>
    </xf>
    <xf numFmtId="0" fontId="12" fillId="0" borderId="0" xfId="30" applyNumberFormat="1" applyFont="1" applyAlignment="1">
      <alignment horizontal="right"/>
      <protection/>
    </xf>
    <xf numFmtId="0" fontId="12" fillId="0" borderId="0" xfId="30" applyNumberFormat="1" applyFont="1" applyAlignment="1">
      <alignment horizontal="center"/>
      <protection/>
    </xf>
    <xf numFmtId="181" fontId="11" fillId="0" borderId="0" xfId="30" applyFont="1" applyBorder="1">
      <alignment/>
      <protection/>
    </xf>
    <xf numFmtId="181" fontId="11" fillId="0" borderId="9" xfId="30" applyFont="1" applyBorder="1">
      <alignment/>
      <protection/>
    </xf>
    <xf numFmtId="0" fontId="11" fillId="0" borderId="8" xfId="30" applyNumberFormat="1" applyFont="1" applyFill="1" applyBorder="1" applyAlignment="1">
      <alignment horizontal="center" vertical="center"/>
      <protection/>
    </xf>
    <xf numFmtId="0" fontId="11" fillId="0" borderId="5" xfId="30" applyNumberFormat="1" applyFont="1" applyFill="1" applyBorder="1" applyAlignment="1">
      <alignment horizontal="center" vertical="center"/>
      <protection/>
    </xf>
    <xf numFmtId="0" fontId="11" fillId="0" borderId="3" xfId="30" applyNumberFormat="1" applyFont="1" applyFill="1" applyBorder="1" applyAlignment="1">
      <alignment horizontal="center" vertical="center"/>
      <protection/>
    </xf>
    <xf numFmtId="0" fontId="11" fillId="0" borderId="0" xfId="30" applyNumberFormat="1" applyFont="1" applyBorder="1" applyAlignment="1">
      <alignment horizontal="center" vertical="center" wrapText="1"/>
      <protection/>
    </xf>
    <xf numFmtId="181" fontId="11" fillId="0" borderId="10" xfId="30" applyFont="1" applyBorder="1">
      <alignment/>
      <protection/>
    </xf>
    <xf numFmtId="0" fontId="11" fillId="0" borderId="11" xfId="30" applyNumberFormat="1" applyFont="1" applyFill="1" applyBorder="1" applyAlignment="1">
      <alignment horizontal="center" vertical="center"/>
      <protection/>
    </xf>
    <xf numFmtId="181" fontId="11" fillId="0" borderId="4" xfId="30" applyFont="1" applyBorder="1">
      <alignment/>
      <protection/>
    </xf>
    <xf numFmtId="0" fontId="11" fillId="0" borderId="11" xfId="30" applyNumberFormat="1" applyFont="1" applyFill="1" applyBorder="1" applyAlignment="1">
      <alignment horizontal="right" vertical="center"/>
      <protection/>
    </xf>
    <xf numFmtId="0" fontId="11" fillId="0" borderId="4" xfId="30" applyNumberFormat="1" applyFont="1" applyFill="1" applyBorder="1" applyAlignment="1">
      <alignment horizontal="center" vertical="center"/>
      <protection/>
    </xf>
    <xf numFmtId="0" fontId="11" fillId="0" borderId="8" xfId="30" applyNumberFormat="1" applyFont="1" applyFill="1" applyBorder="1" applyAlignment="1">
      <alignment horizontal="center" vertical="center" wrapText="1"/>
      <protection/>
    </xf>
    <xf numFmtId="0" fontId="11" fillId="0" borderId="14" xfId="30" applyNumberFormat="1" applyFont="1" applyBorder="1" applyAlignment="1">
      <alignment horizontal="center" vertical="center"/>
      <protection/>
    </xf>
    <xf numFmtId="0" fontId="11" fillId="0" borderId="13" xfId="30" applyNumberFormat="1" applyFont="1" applyBorder="1" applyAlignment="1">
      <alignment horizontal="center" vertical="center"/>
      <protection/>
    </xf>
    <xf numFmtId="0" fontId="11" fillId="0" borderId="0" xfId="30" applyNumberFormat="1" applyFont="1" applyBorder="1" applyAlignment="1">
      <alignment horizontal="center" vertical="center"/>
      <protection/>
    </xf>
    <xf numFmtId="0" fontId="11" fillId="0" borderId="7" xfId="30" applyNumberFormat="1" applyFont="1" applyBorder="1" applyAlignment="1">
      <alignment horizontal="center" vertical="center"/>
      <protection/>
    </xf>
    <xf numFmtId="0" fontId="11" fillId="0" borderId="2" xfId="30" applyNumberFormat="1" applyFont="1" applyBorder="1" applyAlignment="1">
      <alignment horizontal="center" vertical="center"/>
      <protection/>
    </xf>
    <xf numFmtId="0" fontId="11" fillId="0" borderId="12" xfId="30" applyNumberFormat="1" applyFont="1" applyBorder="1" applyAlignment="1">
      <alignment horizontal="center" vertical="center"/>
      <protection/>
    </xf>
    <xf numFmtId="0" fontId="11" fillId="0" borderId="1" xfId="30" applyNumberFormat="1" applyFont="1" applyBorder="1" applyAlignment="1">
      <alignment horizontal="center" vertical="center"/>
      <protection/>
    </xf>
    <xf numFmtId="0" fontId="11" fillId="0" borderId="7" xfId="30" applyNumberFormat="1" applyFont="1" applyBorder="1" applyAlignment="1">
      <alignment horizontal="center" vertical="center" wrapText="1"/>
      <protection/>
    </xf>
    <xf numFmtId="0" fontId="11" fillId="0" borderId="15" xfId="30" applyNumberFormat="1" applyFont="1" applyBorder="1" applyAlignment="1">
      <alignment horizontal="center" vertical="center"/>
      <protection/>
    </xf>
    <xf numFmtId="181" fontId="12" fillId="0" borderId="0" xfId="30" applyFont="1" applyAlignment="1">
      <alignment horizontal="center"/>
      <protection/>
    </xf>
    <xf numFmtId="172" fontId="12" fillId="0" borderId="0" xfId="24" applyFont="1" applyBorder="1" applyAlignment="1">
      <alignment horizontal="centerContinuous"/>
    </xf>
    <xf numFmtId="181" fontId="11" fillId="0" borderId="1" xfId="30" applyFont="1" applyBorder="1" applyAlignment="1">
      <alignment horizontal="center" vertical="center"/>
      <protection/>
    </xf>
    <xf numFmtId="175" fontId="12" fillId="0" borderId="7" xfId="30" applyNumberFormat="1" applyFont="1" applyBorder="1">
      <alignment/>
      <protection/>
    </xf>
    <xf numFmtId="175" fontId="12" fillId="0" borderId="2" xfId="30" applyNumberFormat="1" applyFont="1" applyBorder="1">
      <alignment/>
      <protection/>
    </xf>
    <xf numFmtId="175" fontId="12" fillId="0" borderId="1" xfId="30" applyNumberFormat="1" applyFont="1" applyBorder="1">
      <alignment/>
      <protection/>
    </xf>
    <xf numFmtId="181" fontId="12" fillId="0" borderId="0" xfId="30" applyFont="1">
      <alignment/>
      <protection/>
    </xf>
    <xf numFmtId="181" fontId="18" fillId="0" borderId="7" xfId="30" applyFont="1" applyBorder="1">
      <alignment/>
      <protection/>
    </xf>
    <xf numFmtId="178" fontId="18" fillId="0" borderId="7" xfId="23" applyNumberFormat="1" applyFont="1" applyFill="1" applyBorder="1">
      <alignment/>
      <protection/>
    </xf>
    <xf numFmtId="183" fontId="12" fillId="0" borderId="0" xfId="23" applyNumberFormat="1" applyFont="1" applyBorder="1">
      <alignment/>
      <protection/>
    </xf>
    <xf numFmtId="1" fontId="0" fillId="0" borderId="5" xfId="35" applyFont="1" applyBorder="1" applyAlignment="1">
      <alignment horizontal="center" vertical="center"/>
      <protection/>
    </xf>
    <xf numFmtId="181" fontId="11" fillId="0" borderId="7" xfId="30" applyFont="1" applyBorder="1">
      <alignment/>
      <protection/>
    </xf>
    <xf numFmtId="181" fontId="11" fillId="0" borderId="2" xfId="30" applyFont="1" applyBorder="1">
      <alignment/>
      <protection/>
    </xf>
    <xf numFmtId="181" fontId="11" fillId="0" borderId="1" xfId="30" applyFont="1" applyBorder="1">
      <alignment/>
      <protection/>
    </xf>
    <xf numFmtId="181" fontId="19" fillId="0" borderId="7" xfId="30" applyFont="1" applyBorder="1">
      <alignment/>
      <protection/>
    </xf>
    <xf numFmtId="185" fontId="11" fillId="0" borderId="7" xfId="30" applyNumberFormat="1" applyFont="1" applyBorder="1">
      <alignment/>
      <protection/>
    </xf>
    <xf numFmtId="183" fontId="19" fillId="0" borderId="7" xfId="30" applyNumberFormat="1" applyFont="1" applyBorder="1">
      <alignment/>
      <protection/>
    </xf>
    <xf numFmtId="183" fontId="11" fillId="0" borderId="0" xfId="30" applyNumberFormat="1" applyFont="1" applyBorder="1">
      <alignment/>
      <protection/>
    </xf>
    <xf numFmtId="181" fontId="11" fillId="0" borderId="0" xfId="30" applyFont="1" applyAlignment="1">
      <alignment/>
      <protection/>
    </xf>
    <xf numFmtId="181" fontId="11" fillId="0" borderId="0" xfId="30" applyFont="1" applyAlignment="1">
      <alignment horizontal="right"/>
      <protection/>
    </xf>
    <xf numFmtId="181" fontId="12" fillId="0" borderId="0" xfId="30" applyFont="1" applyAlignment="1">
      <alignment/>
      <protection/>
    </xf>
    <xf numFmtId="175" fontId="11" fillId="0" borderId="7" xfId="30" applyNumberFormat="1" applyFont="1" applyBorder="1">
      <alignment/>
      <protection/>
    </xf>
    <xf numFmtId="175" fontId="11" fillId="0" borderId="2" xfId="30" applyNumberFormat="1" applyFont="1" applyBorder="1">
      <alignment/>
      <protection/>
    </xf>
    <xf numFmtId="175" fontId="11" fillId="0" borderId="1" xfId="30" applyNumberFormat="1" applyFont="1" applyBorder="1">
      <alignment/>
      <protection/>
    </xf>
    <xf numFmtId="178" fontId="19" fillId="0" borderId="7" xfId="23" applyNumberFormat="1" applyFont="1" applyFill="1" applyBorder="1">
      <alignment/>
      <protection/>
    </xf>
    <xf numFmtId="183" fontId="11" fillId="0" borderId="0" xfId="23" applyNumberFormat="1" applyFont="1" applyBorder="1">
      <alignment/>
      <protection/>
    </xf>
    <xf numFmtId="172" fontId="11" fillId="0" borderId="0" xfId="24" applyFont="1" applyAlignment="1">
      <alignment horizontal="centerContinuous"/>
    </xf>
    <xf numFmtId="181" fontId="11" fillId="0" borderId="1" xfId="30" applyFont="1" applyBorder="1" applyAlignment="1">
      <alignment horizontal="left"/>
      <protection/>
    </xf>
    <xf numFmtId="181" fontId="11" fillId="0" borderId="0" xfId="30" applyFont="1" applyAlignment="1">
      <alignment horizontal="left"/>
      <protection/>
    </xf>
    <xf numFmtId="175" fontId="11" fillId="0" borderId="2" xfId="43" applyFont="1" applyBorder="1">
      <alignment/>
      <protection/>
    </xf>
    <xf numFmtId="175" fontId="11" fillId="0" borderId="1" xfId="43" applyFont="1" applyBorder="1">
      <alignment/>
      <protection/>
    </xf>
    <xf numFmtId="175" fontId="11" fillId="0" borderId="7" xfId="43" applyFont="1" applyBorder="1">
      <alignment/>
      <protection/>
    </xf>
    <xf numFmtId="181" fontId="11" fillId="0" borderId="0" xfId="30" applyFont="1" applyFill="1" applyAlignment="1">
      <alignment/>
      <protection/>
    </xf>
    <xf numFmtId="181" fontId="11" fillId="0" borderId="0" xfId="30" applyFont="1" applyFill="1">
      <alignment/>
      <protection/>
    </xf>
    <xf numFmtId="181" fontId="12" fillId="0" borderId="1" xfId="30" applyFont="1" applyBorder="1">
      <alignment/>
      <protection/>
    </xf>
    <xf numFmtId="175" fontId="11" fillId="0" borderId="7" xfId="30" applyNumberFormat="1" applyFont="1" applyBorder="1" applyAlignment="1">
      <alignment horizontal="right"/>
      <protection/>
    </xf>
    <xf numFmtId="175" fontId="11" fillId="0" borderId="2" xfId="30" applyNumberFormat="1" applyFont="1" applyBorder="1" applyAlignment="1">
      <alignment horizontal="right"/>
      <protection/>
    </xf>
    <xf numFmtId="175" fontId="11" fillId="0" borderId="1" xfId="30" applyNumberFormat="1" applyFont="1" applyBorder="1" applyAlignment="1">
      <alignment horizontal="right"/>
      <protection/>
    </xf>
    <xf numFmtId="182" fontId="11" fillId="0" borderId="7" xfId="30" applyNumberFormat="1" applyFont="1" applyBorder="1">
      <alignment/>
      <protection/>
    </xf>
    <xf numFmtId="181" fontId="11" fillId="0" borderId="11" xfId="30" applyFont="1" applyBorder="1">
      <alignment/>
      <protection/>
    </xf>
    <xf numFmtId="0" fontId="12" fillId="0" borderId="0" xfId="30" applyNumberFormat="1" applyFont="1" applyAlignment="1">
      <alignment/>
      <protection/>
    </xf>
    <xf numFmtId="0" fontId="11" fillId="0" borderId="2" xfId="30" applyNumberFormat="1" applyFont="1" applyBorder="1" applyAlignment="1">
      <alignment horizontal="center" vertical="center" wrapText="1"/>
      <protection/>
    </xf>
    <xf numFmtId="178" fontId="19" fillId="0" borderId="7" xfId="23" applyNumberFormat="1" applyFont="1" applyFill="1" applyBorder="1" applyAlignment="1">
      <alignment horizontal="right"/>
      <protection/>
    </xf>
    <xf numFmtId="190" fontId="19" fillId="0" borderId="1" xfId="16" applyFont="1" applyAlignment="1" applyProtection="1">
      <alignment horizontal="right"/>
      <protection locked="0"/>
    </xf>
    <xf numFmtId="181" fontId="11" fillId="0" borderId="0" xfId="32" applyFont="1" applyFill="1" applyAlignment="1">
      <alignment horizontal="center"/>
      <protection/>
    </xf>
    <xf numFmtId="181" fontId="11" fillId="0" borderId="0" xfId="32" applyFont="1" applyFill="1">
      <alignment/>
      <protection/>
    </xf>
    <xf numFmtId="181" fontId="12" fillId="0" borderId="0" xfId="32" applyFont="1" applyFill="1">
      <alignment/>
      <protection/>
    </xf>
    <xf numFmtId="0" fontId="12" fillId="0" borderId="0" xfId="32" applyNumberFormat="1" applyFont="1" applyFill="1" applyAlignment="1">
      <alignment horizontal="right"/>
      <protection/>
    </xf>
    <xf numFmtId="181" fontId="12" fillId="0" borderId="0" xfId="32" applyFont="1" applyFill="1" applyAlignment="1">
      <alignment horizontal="right"/>
      <protection/>
    </xf>
    <xf numFmtId="0" fontId="12" fillId="0" borderId="0" xfId="32" applyNumberFormat="1" applyFont="1" applyFill="1" applyAlignment="1">
      <alignment horizontal="center"/>
      <protection/>
    </xf>
    <xf numFmtId="0" fontId="12" fillId="0" borderId="0" xfId="32" applyNumberFormat="1" applyFont="1" applyFill="1" applyAlignment="1">
      <alignment horizontal="left"/>
      <protection/>
    </xf>
    <xf numFmtId="181" fontId="11" fillId="0" borderId="0" xfId="32" applyFont="1" applyFill="1" applyAlignment="1">
      <alignment horizontal="right"/>
      <protection/>
    </xf>
    <xf numFmtId="181" fontId="11" fillId="0" borderId="9" xfId="32" applyFont="1" applyFill="1" applyBorder="1">
      <alignment/>
      <protection/>
    </xf>
    <xf numFmtId="0" fontId="11" fillId="0" borderId="8" xfId="32" applyNumberFormat="1" applyFont="1" applyFill="1" applyBorder="1" applyAlignment="1">
      <alignment horizontal="center" vertical="center"/>
      <protection/>
    </xf>
    <xf numFmtId="0" fontId="11" fillId="0" borderId="5" xfId="32" applyNumberFormat="1" applyFont="1" applyFill="1" applyBorder="1" applyAlignment="1">
      <alignment horizontal="center" vertical="center"/>
      <protection/>
    </xf>
    <xf numFmtId="0" fontId="11" fillId="0" borderId="3" xfId="32" applyNumberFormat="1" applyFont="1" applyFill="1" applyBorder="1" applyAlignment="1">
      <alignment horizontal="center" vertical="center"/>
      <protection/>
    </xf>
    <xf numFmtId="0" fontId="11" fillId="0" borderId="6" xfId="32" applyNumberFormat="1" applyFont="1" applyFill="1" applyBorder="1" applyAlignment="1">
      <alignment horizontal="center" vertical="center" wrapText="1"/>
      <protection/>
    </xf>
    <xf numFmtId="181" fontId="11" fillId="0" borderId="10" xfId="32" applyFont="1" applyFill="1" applyBorder="1">
      <alignment/>
      <protection/>
    </xf>
    <xf numFmtId="0" fontId="11" fillId="0" borderId="11" xfId="32" applyNumberFormat="1" applyFont="1" applyFill="1" applyBorder="1" applyAlignment="1">
      <alignment horizontal="center" vertical="center"/>
      <protection/>
    </xf>
    <xf numFmtId="0" fontId="11" fillId="0" borderId="11" xfId="32" applyNumberFormat="1" applyFont="1" applyFill="1" applyBorder="1" applyAlignment="1">
      <alignment horizontal="right" vertical="center"/>
      <protection/>
    </xf>
    <xf numFmtId="0" fontId="11" fillId="0" borderId="4" xfId="32" applyNumberFormat="1" applyFont="1" applyFill="1" applyBorder="1" applyAlignment="1">
      <alignment horizontal="center" vertical="center"/>
      <protection/>
    </xf>
    <xf numFmtId="0" fontId="11" fillId="0" borderId="8" xfId="32" applyNumberFormat="1" applyFont="1" applyFill="1" applyBorder="1" applyAlignment="1">
      <alignment horizontal="center" vertical="center" wrapText="1"/>
      <protection/>
    </xf>
    <xf numFmtId="0" fontId="11" fillId="0" borderId="11" xfId="32" applyNumberFormat="1" applyFont="1" applyFill="1" applyBorder="1" applyAlignment="1">
      <alignment horizontal="center" vertical="center" wrapText="1"/>
      <protection/>
    </xf>
    <xf numFmtId="0" fontId="11" fillId="0" borderId="0" xfId="32" applyNumberFormat="1" applyFont="1" applyFill="1" applyBorder="1" applyAlignment="1">
      <alignment horizontal="center" vertical="center" wrapText="1"/>
      <protection/>
    </xf>
    <xf numFmtId="0" fontId="11" fillId="0" borderId="7" xfId="32" applyNumberFormat="1" applyFont="1" applyFill="1" applyBorder="1" applyAlignment="1">
      <alignment horizontal="center" vertical="center"/>
      <protection/>
    </xf>
    <xf numFmtId="0" fontId="11" fillId="0" borderId="2" xfId="32" applyNumberFormat="1" applyFont="1" applyFill="1" applyBorder="1" applyAlignment="1">
      <alignment horizontal="center" vertical="center"/>
      <protection/>
    </xf>
    <xf numFmtId="0" fontId="11" fillId="0" borderId="12" xfId="32" applyNumberFormat="1" applyFont="1" applyFill="1" applyBorder="1" applyAlignment="1">
      <alignment horizontal="center" vertical="center"/>
      <protection/>
    </xf>
    <xf numFmtId="0" fontId="11" fillId="0" borderId="1" xfId="32" applyNumberFormat="1" applyFont="1" applyFill="1" applyBorder="1" applyAlignment="1">
      <alignment horizontal="center" vertical="center"/>
      <protection/>
    </xf>
    <xf numFmtId="0" fontId="11" fillId="0" borderId="7" xfId="32" applyNumberFormat="1" applyFont="1" applyFill="1" applyBorder="1" applyAlignment="1">
      <alignment horizontal="center" vertical="center" wrapText="1"/>
      <protection/>
    </xf>
    <xf numFmtId="1" fontId="11" fillId="0" borderId="0" xfId="35" applyFont="1" applyAlignment="1">
      <alignment horizontal="center"/>
      <protection/>
    </xf>
    <xf numFmtId="0" fontId="11" fillId="0" borderId="0" xfId="32" applyNumberFormat="1" applyFont="1" applyFill="1" applyBorder="1" applyAlignment="1">
      <alignment horizontal="right" vertical="center" wrapText="1"/>
      <protection/>
    </xf>
    <xf numFmtId="181" fontId="11" fillId="0" borderId="0" xfId="32" applyFont="1" applyFill="1" applyBorder="1">
      <alignment/>
      <protection/>
    </xf>
    <xf numFmtId="0" fontId="12" fillId="0" borderId="0" xfId="32" applyNumberFormat="1" applyFont="1" applyFill="1" applyBorder="1" applyAlignment="1">
      <alignment horizontal="center" vertical="center" wrapText="1"/>
      <protection/>
    </xf>
    <xf numFmtId="181" fontId="11" fillId="0" borderId="1" xfId="32" applyFont="1" applyFill="1" applyBorder="1">
      <alignment/>
      <protection/>
    </xf>
    <xf numFmtId="181" fontId="11" fillId="0" borderId="1" xfId="32" applyFont="1" applyFill="1" applyBorder="1" applyAlignment="1">
      <alignment horizontal="center" vertical="center"/>
      <protection/>
    </xf>
    <xf numFmtId="175" fontId="12" fillId="0" borderId="7" xfId="32" applyNumberFormat="1" applyFont="1" applyFill="1" applyBorder="1">
      <alignment/>
      <protection/>
    </xf>
    <xf numFmtId="175" fontId="12" fillId="0" borderId="2" xfId="32" applyNumberFormat="1" applyFont="1" applyFill="1" applyBorder="1">
      <alignment/>
      <protection/>
    </xf>
    <xf numFmtId="175" fontId="12" fillId="0" borderId="1" xfId="32" applyNumberFormat="1" applyFont="1" applyFill="1" applyBorder="1">
      <alignment/>
      <protection/>
    </xf>
    <xf numFmtId="181" fontId="18" fillId="0" borderId="7" xfId="32" applyFont="1" applyFill="1" applyBorder="1">
      <alignment/>
      <protection/>
    </xf>
    <xf numFmtId="181" fontId="12" fillId="0" borderId="0" xfId="32" applyFont="1" applyFill="1" applyBorder="1">
      <alignment/>
      <protection/>
    </xf>
    <xf numFmtId="181" fontId="11" fillId="0" borderId="7" xfId="32" applyFont="1" applyFill="1" applyBorder="1">
      <alignment/>
      <protection/>
    </xf>
    <xf numFmtId="181" fontId="11" fillId="0" borderId="2" xfId="32" applyFont="1" applyFill="1" applyBorder="1">
      <alignment/>
      <protection/>
    </xf>
    <xf numFmtId="175" fontId="11" fillId="0" borderId="2" xfId="32" applyNumberFormat="1" applyFont="1" applyFill="1" applyBorder="1">
      <alignment/>
      <protection/>
    </xf>
    <xf numFmtId="175" fontId="11" fillId="0" borderId="7" xfId="32" applyNumberFormat="1" applyFont="1" applyFill="1" applyBorder="1">
      <alignment/>
      <protection/>
    </xf>
    <xf numFmtId="175" fontId="11" fillId="0" borderId="1" xfId="32" applyNumberFormat="1" applyFont="1" applyFill="1" applyBorder="1">
      <alignment/>
      <protection/>
    </xf>
    <xf numFmtId="181" fontId="11" fillId="0" borderId="1" xfId="32" applyFont="1" applyFill="1" applyBorder="1" applyAlignment="1">
      <alignment horizontal="left"/>
      <protection/>
    </xf>
    <xf numFmtId="184" fontId="19" fillId="0" borderId="7" xfId="32" applyNumberFormat="1" applyFont="1" applyFill="1" applyBorder="1">
      <alignment/>
      <protection/>
    </xf>
    <xf numFmtId="184" fontId="11" fillId="0" borderId="0" xfId="32" applyNumberFormat="1" applyFont="1" applyFill="1" applyBorder="1">
      <alignment/>
      <protection/>
    </xf>
    <xf numFmtId="178" fontId="19" fillId="0" borderId="2" xfId="32" applyNumberFormat="1" applyFont="1" applyFill="1" applyBorder="1">
      <alignment/>
      <protection/>
    </xf>
    <xf numFmtId="178" fontId="19" fillId="0" borderId="0" xfId="32" applyNumberFormat="1" applyFont="1" applyFill="1" applyBorder="1">
      <alignment/>
      <protection/>
    </xf>
    <xf numFmtId="178" fontId="19" fillId="0" borderId="7" xfId="32" applyNumberFormat="1" applyFont="1" applyFill="1" applyBorder="1">
      <alignment/>
      <protection/>
    </xf>
    <xf numFmtId="181" fontId="19" fillId="0" borderId="0" xfId="32" applyFont="1" applyFill="1">
      <alignment/>
      <protection/>
    </xf>
    <xf numFmtId="184" fontId="19" fillId="0" borderId="7" xfId="32" applyNumberFormat="1" applyFont="1" applyFill="1" applyBorder="1" applyAlignment="1">
      <alignment horizontal="right"/>
      <protection/>
    </xf>
    <xf numFmtId="0" fontId="11" fillId="0" borderId="7" xfId="32" applyNumberFormat="1" applyFont="1" applyFill="1" applyBorder="1" applyAlignment="1">
      <alignment horizontal="center"/>
      <protection/>
    </xf>
    <xf numFmtId="0" fontId="11" fillId="0" borderId="2" xfId="32" applyNumberFormat="1" applyFont="1" applyFill="1" applyBorder="1" applyAlignment="1">
      <alignment horizontal="center"/>
      <protection/>
    </xf>
    <xf numFmtId="0" fontId="11" fillId="0" borderId="1" xfId="32" applyNumberFormat="1" applyFont="1" applyFill="1" applyBorder="1" applyAlignment="1">
      <alignment horizontal="center"/>
      <protection/>
    </xf>
    <xf numFmtId="168" fontId="19" fillId="0" borderId="7" xfId="32" applyNumberFormat="1" applyFont="1" applyFill="1" applyBorder="1">
      <alignment/>
      <protection/>
    </xf>
    <xf numFmtId="181" fontId="11" fillId="0" borderId="0" xfId="32" applyFont="1" applyFill="1" applyBorder="1" applyAlignment="1">
      <alignment horizontal="left"/>
      <protection/>
    </xf>
    <xf numFmtId="181" fontId="19" fillId="0" borderId="7" xfId="32" applyFont="1" applyFill="1" applyBorder="1">
      <alignment/>
      <protection/>
    </xf>
    <xf numFmtId="181" fontId="11" fillId="0" borderId="0" xfId="32" applyFont="1" applyFill="1" applyBorder="1" applyAlignment="1">
      <alignment horizontal="right"/>
      <protection/>
    </xf>
    <xf numFmtId="0" fontId="19" fillId="0" borderId="7" xfId="32" applyNumberFormat="1" applyFont="1" applyFill="1" applyBorder="1" applyAlignment="1">
      <alignment horizontal="center" vertical="center" wrapText="1"/>
      <protection/>
    </xf>
    <xf numFmtId="181" fontId="11" fillId="0" borderId="0" xfId="32" applyFont="1" applyFill="1" applyBorder="1" applyAlignment="1">
      <alignment horizontal="center"/>
      <protection/>
    </xf>
    <xf numFmtId="181" fontId="11" fillId="0" borderId="4" xfId="32" applyFont="1" applyFill="1" applyBorder="1">
      <alignment/>
      <protection/>
    </xf>
    <xf numFmtId="185" fontId="11" fillId="0" borderId="7" xfId="32" applyNumberFormat="1" applyFont="1" applyFill="1" applyBorder="1">
      <alignment/>
      <protection/>
    </xf>
    <xf numFmtId="185" fontId="11" fillId="0" borderId="2" xfId="32" applyNumberFormat="1" applyFont="1" applyFill="1" applyBorder="1">
      <alignment/>
      <protection/>
    </xf>
    <xf numFmtId="185" fontId="11" fillId="0" borderId="1" xfId="32" applyNumberFormat="1" applyFont="1" applyFill="1" applyBorder="1">
      <alignment/>
      <protection/>
    </xf>
    <xf numFmtId="175" fontId="19" fillId="0" borderId="7" xfId="32" applyNumberFormat="1" applyFont="1" applyFill="1" applyBorder="1" applyAlignment="1">
      <alignment horizontal="right"/>
      <protection/>
    </xf>
    <xf numFmtId="175" fontId="19" fillId="0" borderId="2" xfId="32" applyNumberFormat="1" applyFont="1" applyFill="1" applyBorder="1" applyAlignment="1">
      <alignment horizontal="right"/>
      <protection/>
    </xf>
    <xf numFmtId="175" fontId="19" fillId="0" borderId="1" xfId="32" applyNumberFormat="1" applyFont="1" applyFill="1" applyBorder="1" applyAlignment="1">
      <alignment horizontal="right"/>
      <protection/>
    </xf>
    <xf numFmtId="0" fontId="19" fillId="0" borderId="7" xfId="32" applyNumberFormat="1" applyFont="1" applyFill="1" applyBorder="1" applyAlignment="1">
      <alignment horizontal="center"/>
      <protection/>
    </xf>
    <xf numFmtId="186" fontId="12" fillId="0" borderId="7" xfId="32" applyNumberFormat="1" applyFont="1" applyFill="1" applyBorder="1" applyAlignment="1">
      <alignment horizontal="right"/>
      <protection/>
    </xf>
    <xf numFmtId="186" fontId="12" fillId="0" borderId="2" xfId="32" applyNumberFormat="1" applyFont="1" applyFill="1" applyBorder="1" applyAlignment="1">
      <alignment horizontal="right"/>
      <protection/>
    </xf>
    <xf numFmtId="186" fontId="12" fillId="0" borderId="1" xfId="32" applyNumberFormat="1" applyFont="1" applyFill="1" applyBorder="1" applyAlignment="1">
      <alignment horizontal="right"/>
      <protection/>
    </xf>
    <xf numFmtId="185" fontId="19" fillId="0" borderId="7" xfId="32" applyNumberFormat="1" applyFont="1" applyFill="1" applyBorder="1">
      <alignment/>
      <protection/>
    </xf>
    <xf numFmtId="184" fontId="11" fillId="0" borderId="2" xfId="32" applyNumberFormat="1" applyFont="1" applyFill="1" applyBorder="1">
      <alignment/>
      <protection/>
    </xf>
    <xf numFmtId="181" fontId="19" fillId="0" borderId="7" xfId="32" applyFont="1" applyFill="1" applyBorder="1" applyAlignment="1">
      <alignment horizontal="right"/>
      <protection/>
    </xf>
    <xf numFmtId="181" fontId="19" fillId="0" borderId="2" xfId="32" applyFont="1" applyFill="1" applyBorder="1" applyAlignment="1">
      <alignment horizontal="right"/>
      <protection/>
    </xf>
    <xf numFmtId="181" fontId="19" fillId="0" borderId="1" xfId="32" applyFont="1" applyFill="1" applyBorder="1" applyAlignment="1">
      <alignment horizontal="right"/>
      <protection/>
    </xf>
    <xf numFmtId="181" fontId="11" fillId="0" borderId="0" xfId="33" applyFont="1" applyAlignment="1">
      <alignment horizontal="center"/>
      <protection/>
    </xf>
    <xf numFmtId="0" fontId="12" fillId="0" borderId="0" xfId="33" applyNumberFormat="1" applyFont="1" applyAlignment="1">
      <alignment horizontal="center"/>
      <protection/>
    </xf>
    <xf numFmtId="181" fontId="11" fillId="0" borderId="0" xfId="33" applyFont="1">
      <alignment/>
      <protection/>
    </xf>
    <xf numFmtId="0" fontId="12" fillId="0" borderId="0" xfId="33" applyNumberFormat="1" applyFont="1" applyAlignment="1">
      <alignment horizontal="left"/>
      <protection/>
    </xf>
    <xf numFmtId="0" fontId="12" fillId="0" borderId="0" xfId="33" applyNumberFormat="1" applyFont="1" applyAlignment="1">
      <alignment horizontal="right"/>
      <protection/>
    </xf>
    <xf numFmtId="181" fontId="11" fillId="0" borderId="9" xfId="33" applyFont="1" applyBorder="1">
      <alignment/>
      <protection/>
    </xf>
    <xf numFmtId="0" fontId="11" fillId="0" borderId="8" xfId="33" applyNumberFormat="1" applyFont="1" applyFill="1" applyBorder="1" applyAlignment="1">
      <alignment horizontal="center" vertical="center"/>
      <protection/>
    </xf>
    <xf numFmtId="0" fontId="11" fillId="0" borderId="5" xfId="33" applyNumberFormat="1" applyFont="1" applyFill="1" applyBorder="1" applyAlignment="1">
      <alignment horizontal="center" vertical="center"/>
      <protection/>
    </xf>
    <xf numFmtId="0" fontId="11" fillId="0" borderId="3" xfId="33" applyNumberFormat="1" applyFont="1" applyFill="1" applyBorder="1" applyAlignment="1">
      <alignment horizontal="center" vertical="center"/>
      <protection/>
    </xf>
    <xf numFmtId="0" fontId="11" fillId="0" borderId="12" xfId="33" applyNumberFormat="1" applyFont="1" applyBorder="1" applyAlignment="1">
      <alignment horizontal="center" vertical="center" wrapText="1"/>
      <protection/>
    </xf>
    <xf numFmtId="1" fontId="0" fillId="0" borderId="0" xfId="35" applyFont="1" applyBorder="1" applyAlignment="1">
      <alignment horizontal="center" vertical="center"/>
      <protection/>
    </xf>
    <xf numFmtId="0" fontId="11" fillId="0" borderId="0" xfId="33" applyNumberFormat="1" applyFont="1" applyBorder="1" applyAlignment="1">
      <alignment horizontal="center" vertical="center" wrapText="1"/>
      <protection/>
    </xf>
    <xf numFmtId="181" fontId="11" fillId="0" borderId="10" xfId="33" applyFont="1" applyBorder="1">
      <alignment/>
      <protection/>
    </xf>
    <xf numFmtId="0" fontId="11" fillId="0" borderId="11" xfId="33" applyNumberFormat="1" applyFont="1" applyFill="1" applyBorder="1" applyAlignment="1">
      <alignment horizontal="center" vertical="center"/>
      <protection/>
    </xf>
    <xf numFmtId="181" fontId="11" fillId="0" borderId="4" xfId="33" applyFont="1" applyBorder="1">
      <alignment/>
      <protection/>
    </xf>
    <xf numFmtId="0" fontId="11" fillId="0" borderId="13" xfId="33" applyNumberFormat="1" applyFont="1" applyFill="1" applyBorder="1" applyAlignment="1">
      <alignment horizontal="right" vertical="center"/>
      <protection/>
    </xf>
    <xf numFmtId="0" fontId="11" fillId="0" borderId="4" xfId="33" applyNumberFormat="1" applyFont="1" applyFill="1" applyBorder="1" applyAlignment="1">
      <alignment horizontal="center" vertical="center"/>
      <protection/>
    </xf>
    <xf numFmtId="0" fontId="11" fillId="0" borderId="8" xfId="33" applyNumberFormat="1" applyFont="1" applyFill="1" applyBorder="1" applyAlignment="1">
      <alignment horizontal="center" vertical="center" wrapText="1"/>
      <protection/>
    </xf>
    <xf numFmtId="0" fontId="11" fillId="0" borderId="14" xfId="33" applyNumberFormat="1" applyFont="1" applyBorder="1" applyAlignment="1">
      <alignment horizontal="center" vertical="center"/>
      <protection/>
    </xf>
    <xf numFmtId="0" fontId="11" fillId="0" borderId="5" xfId="33" applyNumberFormat="1" applyFont="1" applyBorder="1" applyAlignment="1">
      <alignment horizontal="center" vertical="center"/>
      <protection/>
    </xf>
    <xf numFmtId="0" fontId="11" fillId="0" borderId="0" xfId="33" applyNumberFormat="1" applyFont="1" applyBorder="1" applyAlignment="1">
      <alignment horizontal="center" vertical="center"/>
      <protection/>
    </xf>
    <xf numFmtId="0" fontId="11" fillId="0" borderId="7" xfId="33" applyNumberFormat="1" applyFont="1" applyBorder="1" applyAlignment="1">
      <alignment horizontal="center" vertical="center"/>
      <protection/>
    </xf>
    <xf numFmtId="0" fontId="11" fillId="0" borderId="2" xfId="33" applyNumberFormat="1" applyFont="1" applyBorder="1" applyAlignment="1">
      <alignment horizontal="center" vertical="center"/>
      <protection/>
    </xf>
    <xf numFmtId="0" fontId="11" fillId="0" borderId="12" xfId="33" applyNumberFormat="1" applyFont="1" applyBorder="1" applyAlignment="1">
      <alignment horizontal="center" vertical="center"/>
      <protection/>
    </xf>
    <xf numFmtId="0" fontId="11" fillId="0" borderId="1" xfId="33" applyNumberFormat="1" applyFont="1" applyBorder="1" applyAlignment="1">
      <alignment horizontal="center" vertical="center"/>
      <protection/>
    </xf>
    <xf numFmtId="0" fontId="11" fillId="0" borderId="7" xfId="33" applyNumberFormat="1" applyFont="1" applyBorder="1" applyAlignment="1">
      <alignment horizontal="center" vertical="center" wrapText="1"/>
      <protection/>
    </xf>
    <xf numFmtId="181" fontId="11" fillId="0" borderId="0" xfId="33" applyFont="1" applyBorder="1">
      <alignment/>
      <protection/>
    </xf>
    <xf numFmtId="181" fontId="12" fillId="0" borderId="0" xfId="33" applyFont="1" applyAlignment="1">
      <alignment horizontal="center"/>
      <protection/>
    </xf>
    <xf numFmtId="181" fontId="11" fillId="0" borderId="1" xfId="33" applyFont="1" applyBorder="1" applyAlignment="1">
      <alignment horizontal="center" vertical="center"/>
      <protection/>
    </xf>
    <xf numFmtId="175" fontId="12" fillId="0" borderId="7" xfId="33" applyNumberFormat="1" applyFont="1" applyBorder="1">
      <alignment/>
      <protection/>
    </xf>
    <xf numFmtId="175" fontId="12" fillId="0" borderId="2" xfId="33" applyNumberFormat="1" applyFont="1" applyBorder="1">
      <alignment/>
      <protection/>
    </xf>
    <xf numFmtId="175" fontId="12" fillId="0" borderId="1" xfId="33" applyNumberFormat="1" applyFont="1" applyBorder="1">
      <alignment/>
      <protection/>
    </xf>
    <xf numFmtId="181" fontId="12" fillId="0" borderId="0" xfId="33" applyFont="1">
      <alignment/>
      <protection/>
    </xf>
    <xf numFmtId="181" fontId="18" fillId="0" borderId="7" xfId="33" applyFont="1" applyBorder="1">
      <alignment/>
      <protection/>
    </xf>
    <xf numFmtId="181" fontId="11" fillId="0" borderId="7" xfId="33" applyFont="1" applyBorder="1">
      <alignment/>
      <protection/>
    </xf>
    <xf numFmtId="181" fontId="11" fillId="0" borderId="2" xfId="33" applyFont="1" applyBorder="1">
      <alignment/>
      <protection/>
    </xf>
    <xf numFmtId="181" fontId="11" fillId="0" borderId="1" xfId="33" applyFont="1" applyBorder="1">
      <alignment/>
      <protection/>
    </xf>
    <xf numFmtId="181" fontId="19" fillId="0" borderId="7" xfId="33" applyFont="1" applyBorder="1">
      <alignment/>
      <protection/>
    </xf>
    <xf numFmtId="185" fontId="11" fillId="0" borderId="7" xfId="33" applyNumberFormat="1" applyFont="1" applyBorder="1">
      <alignment/>
      <protection/>
    </xf>
    <xf numFmtId="183" fontId="19" fillId="0" borderId="7" xfId="33" applyNumberFormat="1" applyFont="1" applyBorder="1">
      <alignment/>
      <protection/>
    </xf>
    <xf numFmtId="1" fontId="0" fillId="0" borderId="0" xfId="35" applyFont="1" applyAlignment="1">
      <alignment horizontal="center"/>
      <protection/>
    </xf>
    <xf numFmtId="183" fontId="11" fillId="0" borderId="0" xfId="33" applyNumberFormat="1" applyFont="1" applyBorder="1">
      <alignment/>
      <protection/>
    </xf>
    <xf numFmtId="181" fontId="11" fillId="0" borderId="0" xfId="33" applyFont="1" applyAlignment="1">
      <alignment/>
      <protection/>
    </xf>
    <xf numFmtId="181" fontId="11" fillId="0" borderId="0" xfId="33" applyFont="1" applyAlignment="1">
      <alignment horizontal="right"/>
      <protection/>
    </xf>
    <xf numFmtId="181" fontId="12" fillId="0" borderId="0" xfId="33" applyFont="1" applyAlignment="1">
      <alignment/>
      <protection/>
    </xf>
    <xf numFmtId="175" fontId="11" fillId="0" borderId="7" xfId="33" applyNumberFormat="1" applyFont="1" applyBorder="1">
      <alignment/>
      <protection/>
    </xf>
    <xf numFmtId="175" fontId="11" fillId="0" borderId="2" xfId="33" applyNumberFormat="1" applyFont="1" applyBorder="1">
      <alignment/>
      <protection/>
    </xf>
    <xf numFmtId="175" fontId="11" fillId="0" borderId="1" xfId="33" applyNumberFormat="1" applyFont="1" applyBorder="1">
      <alignment/>
      <protection/>
    </xf>
    <xf numFmtId="181" fontId="11" fillId="0" borderId="1" xfId="33" applyFont="1" applyBorder="1" applyAlignment="1">
      <alignment horizontal="left"/>
      <protection/>
    </xf>
    <xf numFmtId="181" fontId="11" fillId="0" borderId="0" xfId="33" applyFont="1" applyAlignment="1">
      <alignment horizontal="left"/>
      <protection/>
    </xf>
    <xf numFmtId="182" fontId="11" fillId="0" borderId="7" xfId="33" applyNumberFormat="1" applyFont="1" applyBorder="1">
      <alignment/>
      <protection/>
    </xf>
    <xf numFmtId="182" fontId="11" fillId="0" borderId="2" xfId="33" applyNumberFormat="1" applyFont="1" applyBorder="1">
      <alignment/>
      <protection/>
    </xf>
    <xf numFmtId="182" fontId="11" fillId="0" borderId="1" xfId="33" applyNumberFormat="1" applyFont="1" applyBorder="1">
      <alignment/>
      <protection/>
    </xf>
    <xf numFmtId="181" fontId="11" fillId="0" borderId="0" xfId="33" applyFont="1" applyFill="1" applyAlignment="1">
      <alignment/>
      <protection/>
    </xf>
    <xf numFmtId="181" fontId="11" fillId="0" borderId="0" xfId="33" applyFont="1" applyFill="1">
      <alignment/>
      <protection/>
    </xf>
    <xf numFmtId="181" fontId="12" fillId="0" borderId="1" xfId="33" applyFont="1" applyBorder="1">
      <alignment/>
      <protection/>
    </xf>
    <xf numFmtId="175" fontId="11" fillId="0" borderId="7" xfId="33" applyNumberFormat="1" applyFont="1" applyBorder="1" applyAlignment="1">
      <alignment horizontal="right"/>
      <protection/>
    </xf>
    <xf numFmtId="175" fontId="11" fillId="0" borderId="2" xfId="33" applyNumberFormat="1" applyFont="1" applyBorder="1" applyAlignment="1">
      <alignment horizontal="right"/>
      <protection/>
    </xf>
    <xf numFmtId="175" fontId="11" fillId="0" borderId="1" xfId="33" applyNumberFormat="1" applyFont="1" applyBorder="1" applyAlignment="1">
      <alignment horizontal="right"/>
      <protection/>
    </xf>
    <xf numFmtId="181" fontId="11" fillId="0" borderId="11" xfId="33" applyFont="1" applyBorder="1">
      <alignment/>
      <protection/>
    </xf>
    <xf numFmtId="0" fontId="11" fillId="0" borderId="11" xfId="33" applyNumberFormat="1" applyFont="1" applyFill="1" applyBorder="1" applyAlignment="1">
      <alignment horizontal="right" vertical="center"/>
      <protection/>
    </xf>
    <xf numFmtId="0" fontId="11" fillId="0" borderId="6" xfId="33" applyNumberFormat="1" applyFont="1" applyBorder="1" applyAlignment="1">
      <alignment horizontal="center" vertical="center"/>
      <protection/>
    </xf>
    <xf numFmtId="190" fontId="19" fillId="0" borderId="7" xfId="23" applyNumberFormat="1" applyFont="1" applyFill="1" applyBorder="1">
      <alignment/>
      <protection/>
    </xf>
    <xf numFmtId="182" fontId="11" fillId="0" borderId="7" xfId="33" applyNumberFormat="1" applyFont="1" applyBorder="1" applyAlignment="1">
      <alignment/>
      <protection/>
    </xf>
    <xf numFmtId="190" fontId="11" fillId="0" borderId="1" xfId="16" applyFont="1" applyAlignment="1" applyProtection="1">
      <alignment horizontal="right"/>
      <protection locked="0"/>
    </xf>
    <xf numFmtId="182" fontId="19" fillId="0" borderId="7" xfId="33" applyNumberFormat="1" applyFont="1" applyBorder="1">
      <alignment/>
      <protection/>
    </xf>
    <xf numFmtId="182" fontId="11" fillId="0" borderId="0" xfId="33" applyNumberFormat="1" applyFont="1" applyBorder="1">
      <alignment/>
      <protection/>
    </xf>
    <xf numFmtId="1" fontId="0" fillId="0" borderId="0" xfId="34" applyFont="1" applyAlignment="1">
      <alignment horizontal="center"/>
      <protection/>
    </xf>
    <xf numFmtId="1" fontId="4" fillId="0" borderId="0" xfId="34" applyFont="1">
      <alignment/>
      <protection/>
    </xf>
    <xf numFmtId="1" fontId="0" fillId="0" borderId="0" xfId="34" applyFont="1">
      <alignment/>
      <protection/>
    </xf>
    <xf numFmtId="1" fontId="0" fillId="0" borderId="12" xfId="34" applyFont="1" applyBorder="1" applyAlignment="1">
      <alignment horizontal="center" vertical="center" wrapText="1"/>
      <protection/>
    </xf>
    <xf numFmtId="1" fontId="0" fillId="0" borderId="6" xfId="34" applyFont="1" applyBorder="1" applyAlignment="1">
      <alignment horizontal="center" vertical="center"/>
      <protection/>
    </xf>
    <xf numFmtId="1" fontId="0" fillId="0" borderId="9" xfId="34" applyFont="1" applyBorder="1" applyAlignment="1">
      <alignment horizontal="center" vertical="center"/>
      <protection/>
    </xf>
    <xf numFmtId="1" fontId="0" fillId="0" borderId="8" xfId="34" applyFont="1" applyBorder="1" applyAlignment="1">
      <alignment horizontal="center" vertical="center"/>
      <protection/>
    </xf>
    <xf numFmtId="1" fontId="0" fillId="0" borderId="5" xfId="34" applyFont="1" applyBorder="1" applyAlignment="1">
      <alignment horizontal="centerContinuous" vertical="center"/>
      <protection/>
    </xf>
    <xf numFmtId="1" fontId="0" fillId="0" borderId="4" xfId="34" applyFont="1" applyBorder="1" applyAlignment="1">
      <alignment horizontal="centerContinuous" vertical="center"/>
      <protection/>
    </xf>
    <xf numFmtId="1" fontId="0" fillId="0" borderId="13" xfId="34" applyFont="1" applyBorder="1" applyAlignment="1">
      <alignment horizontal="center" vertical="center" wrapText="1"/>
      <protection/>
    </xf>
    <xf numFmtId="1" fontId="0" fillId="0" borderId="11" xfId="34" applyFont="1" applyBorder="1" applyAlignment="1">
      <alignment horizontal="center" vertical="center"/>
      <protection/>
    </xf>
    <xf numFmtId="1" fontId="0" fillId="0" borderId="3" xfId="34" applyFont="1" applyBorder="1" applyAlignment="1">
      <alignment horizontal="centerContinuous" vertical="center"/>
      <protection/>
    </xf>
    <xf numFmtId="1" fontId="0" fillId="0" borderId="5" xfId="34" applyFont="1" applyBorder="1" applyAlignment="1">
      <alignment horizontal="center" vertical="center"/>
      <protection/>
    </xf>
    <xf numFmtId="1" fontId="0" fillId="0" borderId="1" xfId="34" applyFont="1" applyBorder="1" applyAlignment="1">
      <alignment horizontal="center"/>
      <protection/>
    </xf>
    <xf numFmtId="1" fontId="0" fillId="0" borderId="0" xfId="34" applyFont="1" applyBorder="1" applyAlignment="1">
      <alignment vertical="center"/>
      <protection/>
    </xf>
    <xf numFmtId="1" fontId="0" fillId="0" borderId="6" xfId="34" applyFont="1" applyBorder="1" applyAlignment="1">
      <alignment horizontal="left"/>
      <protection/>
    </xf>
    <xf numFmtId="1" fontId="0" fillId="0" borderId="15" xfId="34" applyFont="1" applyBorder="1">
      <alignment/>
      <protection/>
    </xf>
    <xf numFmtId="180" fontId="20" fillId="0" borderId="7" xfId="34" applyNumberFormat="1" applyFont="1" applyBorder="1">
      <alignment/>
      <protection/>
    </xf>
    <xf numFmtId="1" fontId="0" fillId="0" borderId="12" xfId="34" applyFont="1" applyBorder="1">
      <alignment/>
      <protection/>
    </xf>
    <xf numFmtId="1" fontId="4" fillId="0" borderId="1" xfId="34" applyFont="1" applyBorder="1">
      <alignment/>
      <protection/>
    </xf>
    <xf numFmtId="1" fontId="0" fillId="0" borderId="0" xfId="34" applyFont="1" applyBorder="1" applyAlignment="1">
      <alignment horizontal="center"/>
      <protection/>
    </xf>
    <xf numFmtId="172" fontId="0" fillId="0" borderId="0" xfId="24" applyFont="1" applyBorder="1" applyAlignment="1">
      <alignment horizontal="left"/>
    </xf>
    <xf numFmtId="1" fontId="0" fillId="0" borderId="1" xfId="34" applyFont="1" applyBorder="1">
      <alignment/>
      <protection/>
    </xf>
    <xf numFmtId="180" fontId="0" fillId="0" borderId="7" xfId="34" applyNumberFormat="1" applyFont="1" applyBorder="1">
      <alignment/>
      <protection/>
    </xf>
    <xf numFmtId="191" fontId="0" fillId="0" borderId="7" xfId="34" applyNumberFormat="1" applyFont="1" applyBorder="1">
      <alignment/>
      <protection/>
    </xf>
    <xf numFmtId="192" fontId="2" fillId="0" borderId="2" xfId="34" applyNumberFormat="1" applyFont="1" applyBorder="1">
      <alignment/>
      <protection/>
    </xf>
    <xf numFmtId="1" fontId="0" fillId="0" borderId="0" xfId="34" applyFont="1" applyBorder="1" applyAlignment="1">
      <alignment horizontal="left"/>
      <protection/>
    </xf>
    <xf numFmtId="1" fontId="21" fillId="0" borderId="1" xfId="34" applyFont="1" applyBorder="1">
      <alignment/>
      <protection/>
    </xf>
    <xf numFmtId="1" fontId="0" fillId="0" borderId="0" xfId="34" applyFont="1" applyBorder="1">
      <alignment/>
      <protection/>
    </xf>
    <xf numFmtId="1" fontId="0" fillId="0" borderId="3" xfId="34" applyFont="1" applyBorder="1" applyAlignment="1">
      <alignment horizontal="center" vertical="center" wrapText="1"/>
      <protection/>
    </xf>
    <xf numFmtId="1" fontId="0" fillId="0" borderId="4" xfId="34" applyFont="1" applyBorder="1" applyAlignment="1">
      <alignment horizontal="center" vertical="center" wrapText="1"/>
      <protection/>
    </xf>
    <xf numFmtId="1" fontId="0" fillId="0" borderId="4" xfId="34" applyFont="1" applyBorder="1" applyAlignment="1">
      <alignment horizontal="center" vertical="center"/>
      <protection/>
    </xf>
    <xf numFmtId="1" fontId="0" fillId="0" borderId="11" xfId="35" applyFont="1" applyBorder="1" applyAlignment="1">
      <alignment horizontal="center" vertical="center"/>
      <protection/>
    </xf>
    <xf numFmtId="1" fontId="0" fillId="0" borderId="3" xfId="34" applyFont="1" applyBorder="1" applyAlignment="1">
      <alignment horizontal="center" vertical="center"/>
      <protection/>
    </xf>
    <xf numFmtId="1" fontId="0" fillId="0" borderId="8" xfId="34" applyFont="1" applyBorder="1" applyAlignment="1">
      <alignment horizontal="center" vertical="center" wrapText="1"/>
      <protection/>
    </xf>
    <xf numFmtId="1" fontId="0" fillId="0" borderId="5" xfId="34" applyFont="1" applyBorder="1" applyAlignment="1">
      <alignment horizontal="center" vertical="center" wrapText="1"/>
      <protection/>
    </xf>
    <xf numFmtId="1" fontId="0" fillId="0" borderId="0" xfId="34" applyFont="1" applyBorder="1" applyAlignment="1">
      <alignment horizontal="center" vertical="center"/>
      <protection/>
    </xf>
    <xf numFmtId="172" fontId="0" fillId="0" borderId="6" xfId="24" applyFont="1" applyBorder="1" applyAlignment="1">
      <alignment horizontal="left"/>
    </xf>
    <xf numFmtId="172" fontId="0" fillId="0" borderId="9" xfId="24" applyFont="1" applyBorder="1" applyAlignment="1">
      <alignment horizontal="left"/>
    </xf>
    <xf numFmtId="180" fontId="0" fillId="0" borderId="12" xfId="34" applyNumberFormat="1" applyFont="1" applyBorder="1">
      <alignment/>
      <protection/>
    </xf>
    <xf numFmtId="1" fontId="0" fillId="0" borderId="1" xfId="34" applyFont="1" applyBorder="1" applyAlignment="1">
      <alignment horizontal="center" vertical="center"/>
      <protection/>
    </xf>
    <xf numFmtId="172" fontId="0" fillId="0" borderId="1" xfId="24" applyFont="1" applyBorder="1" applyAlignment="1">
      <alignment horizontal="left"/>
    </xf>
    <xf numFmtId="180" fontId="0" fillId="0" borderId="2" xfId="34" applyNumberFormat="1" applyFont="1" applyBorder="1">
      <alignment/>
      <protection/>
    </xf>
    <xf numFmtId="1" fontId="1" fillId="0" borderId="1" xfId="34" applyFont="1" applyBorder="1" applyAlignment="1">
      <alignment horizontal="right"/>
      <protection/>
    </xf>
    <xf numFmtId="180" fontId="1" fillId="0" borderId="7" xfId="34" applyNumberFormat="1" applyFont="1" applyBorder="1">
      <alignment/>
      <protection/>
    </xf>
    <xf numFmtId="180" fontId="1" fillId="0" borderId="2" xfId="34" applyNumberFormat="1" applyFont="1" applyBorder="1">
      <alignment/>
      <protection/>
    </xf>
    <xf numFmtId="180" fontId="0" fillId="0" borderId="0" xfId="34" applyNumberFormat="1" applyFont="1" applyBorder="1">
      <alignment/>
      <protection/>
    </xf>
    <xf numFmtId="1" fontId="23" fillId="0" borderId="0" xfId="26" applyFont="1">
      <alignment/>
      <protection/>
    </xf>
    <xf numFmtId="1" fontId="11" fillId="0" borderId="0" xfId="34" applyFont="1">
      <alignment/>
      <protection/>
    </xf>
    <xf numFmtId="1" fontId="11" fillId="0" borderId="0" xfId="34" applyFont="1">
      <alignment/>
      <protection/>
    </xf>
    <xf numFmtId="1" fontId="5" fillId="0" borderId="0" xfId="26" applyFont="1">
      <alignment/>
      <protection/>
    </xf>
    <xf numFmtId="1" fontId="5" fillId="0" borderId="0" xfId="34" applyFont="1">
      <alignment/>
      <protection/>
    </xf>
    <xf numFmtId="1" fontId="21" fillId="0" borderId="0" xfId="34" applyFont="1">
      <alignment/>
      <protection/>
    </xf>
    <xf numFmtId="1" fontId="11" fillId="0" borderId="0" xfId="34" applyFont="1" applyAlignment="1">
      <alignment horizontal="center"/>
      <protection/>
    </xf>
    <xf numFmtId="1" fontId="11" fillId="0" borderId="0" xfId="34" applyFont="1" applyAlignment="1">
      <alignment/>
      <protection/>
    </xf>
    <xf numFmtId="1" fontId="12" fillId="0" borderId="0" xfId="34" applyFont="1" applyAlignment="1">
      <alignment horizontal="center"/>
      <protection/>
    </xf>
    <xf numFmtId="1" fontId="11" fillId="0" borderId="6" xfId="34" applyFont="1" applyBorder="1">
      <alignment/>
      <protection/>
    </xf>
    <xf numFmtId="1" fontId="11" fillId="0" borderId="5" xfId="34" applyFont="1" applyBorder="1" applyAlignment="1">
      <alignment horizontal="centerContinuous" vertical="center"/>
      <protection/>
    </xf>
    <xf numFmtId="1" fontId="11" fillId="0" borderId="4" xfId="34" applyFont="1" applyBorder="1" applyAlignment="1">
      <alignment horizontal="centerContinuous"/>
      <protection/>
    </xf>
    <xf numFmtId="1" fontId="11" fillId="0" borderId="11" xfId="34" applyFont="1" applyBorder="1" applyAlignment="1">
      <alignment horizontal="center" vertical="center"/>
      <protection/>
    </xf>
    <xf numFmtId="1" fontId="11" fillId="0" borderId="13" xfId="34" applyFont="1" applyBorder="1" applyAlignment="1">
      <alignment horizontal="center" vertical="center"/>
      <protection/>
    </xf>
    <xf numFmtId="1" fontId="11" fillId="0" borderId="13" xfId="34" applyFont="1" applyBorder="1" applyAlignment="1">
      <alignment horizontal="center" vertical="center" wrapText="1"/>
      <protection/>
    </xf>
    <xf numFmtId="1" fontId="11" fillId="0" borderId="2" xfId="34" applyFont="1" applyBorder="1">
      <alignment/>
      <protection/>
    </xf>
    <xf numFmtId="172" fontId="12" fillId="0" borderId="0" xfId="24" applyFont="1" applyAlignment="1">
      <alignment horizontal="centerContinuous"/>
    </xf>
    <xf numFmtId="175" fontId="12" fillId="0" borderId="2" xfId="34" applyNumberFormat="1" applyFont="1" applyBorder="1">
      <alignment/>
      <protection/>
    </xf>
    <xf numFmtId="1" fontId="12" fillId="0" borderId="0" xfId="34" applyFont="1">
      <alignment/>
      <protection/>
    </xf>
    <xf numFmtId="175" fontId="11" fillId="0" borderId="2" xfId="34" applyNumberFormat="1" applyFont="1" applyBorder="1">
      <alignment/>
      <protection/>
    </xf>
    <xf numFmtId="180" fontId="11" fillId="0" borderId="2" xfId="34" applyNumberFormat="1" applyFont="1" applyBorder="1">
      <alignment/>
      <protection/>
    </xf>
    <xf numFmtId="172" fontId="12" fillId="0" borderId="0" xfId="24" applyFont="1" applyAlignment="1">
      <alignment horizontal="centerContinuous" wrapText="1"/>
    </xf>
    <xf numFmtId="172" fontId="11" fillId="0" borderId="0" xfId="24" applyFont="1" applyAlignment="1">
      <alignment horizontal="centerContinuous" wrapText="1"/>
    </xf>
    <xf numFmtId="1" fontId="12" fillId="0" borderId="0" xfId="34" applyFont="1" applyAlignment="1">
      <alignment/>
      <protection/>
    </xf>
    <xf numFmtId="172" fontId="11" fillId="0" borderId="0" xfId="24" applyFont="1" applyAlignment="1">
      <alignment/>
    </xf>
    <xf numFmtId="1" fontId="12" fillId="0" borderId="0" xfId="34" applyFont="1" applyAlignment="1">
      <alignment horizontal="left" wrapText="1"/>
      <protection/>
    </xf>
    <xf numFmtId="0" fontId="11" fillId="0" borderId="0" xfId="24" applyNumberFormat="1" applyFont="1" applyAlignment="1">
      <alignment horizontal="left"/>
    </xf>
    <xf numFmtId="172" fontId="11" fillId="0" borderId="0" xfId="24" applyFont="1" applyAlignment="1">
      <alignment wrapText="1"/>
    </xf>
    <xf numFmtId="170" fontId="19" fillId="0" borderId="2" xfId="34" applyNumberFormat="1" applyFont="1" applyBorder="1" applyAlignment="1">
      <alignment horizontal="right"/>
      <protection/>
    </xf>
    <xf numFmtId="177" fontId="19" fillId="0" borderId="2" xfId="34" applyNumberFormat="1" applyFont="1" applyBorder="1" quotePrefix="1">
      <alignment/>
      <protection/>
    </xf>
    <xf numFmtId="1" fontId="4" fillId="0" borderId="0" xfId="34" applyFont="1" applyAlignment="1">
      <alignment/>
      <protection/>
    </xf>
    <xf numFmtId="175" fontId="4" fillId="0" borderId="0" xfId="34" applyNumberFormat="1" applyFont="1" applyBorder="1">
      <alignment/>
      <protection/>
    </xf>
    <xf numFmtId="1" fontId="4" fillId="0" borderId="0" xfId="34" applyFont="1" applyBorder="1">
      <alignment/>
      <protection/>
    </xf>
    <xf numFmtId="176" fontId="4" fillId="0" borderId="0" xfId="34" applyNumberFormat="1" applyFont="1" applyBorder="1">
      <alignment/>
      <protection/>
    </xf>
    <xf numFmtId="1" fontId="4" fillId="0" borderId="0" xfId="34" applyFont="1" applyAlignment="1" quotePrefix="1">
      <alignment/>
      <protection/>
    </xf>
    <xf numFmtId="172" fontId="4" fillId="0" borderId="0" xfId="24" applyFont="1" applyAlignment="1">
      <alignment/>
    </xf>
    <xf numFmtId="1" fontId="11" fillId="0" borderId="0" xfId="34" applyFont="1" applyAlignment="1">
      <alignment horizontal="centerContinuous"/>
      <protection/>
    </xf>
    <xf numFmtId="172" fontId="12" fillId="0" borderId="0" xfId="24" applyFont="1" applyAlignment="1">
      <alignment horizontal="left"/>
    </xf>
    <xf numFmtId="1" fontId="11" fillId="0" borderId="0" xfId="34" applyFont="1" applyAlignment="1">
      <alignment horizontal="left"/>
      <protection/>
    </xf>
    <xf numFmtId="177" fontId="11" fillId="0" borderId="2" xfId="34" applyNumberFormat="1" applyFont="1" applyBorder="1">
      <alignment/>
      <protection/>
    </xf>
    <xf numFmtId="1" fontId="11" fillId="0" borderId="0" xfId="34" applyFont="1" applyAlignment="1">
      <alignment horizontal="center" vertical="center"/>
      <protection/>
    </xf>
    <xf numFmtId="1" fontId="4" fillId="0" borderId="0" xfId="34" applyFont="1" applyAlignment="1">
      <alignment horizontal="left"/>
      <protection/>
    </xf>
    <xf numFmtId="1" fontId="9" fillId="0" borderId="0" xfId="34" applyFont="1">
      <alignment/>
      <protection/>
    </xf>
    <xf numFmtId="1" fontId="11" fillId="0" borderId="6" xfId="34" applyFont="1" applyBorder="1" applyAlignment="1">
      <alignment horizontal="center" vertical="center"/>
      <protection/>
    </xf>
    <xf numFmtId="1" fontId="11" fillId="0" borderId="4" xfId="34" applyFont="1" applyBorder="1" applyAlignment="1">
      <alignment horizontal="centerContinuous" vertical="center" wrapText="1"/>
      <protection/>
    </xf>
    <xf numFmtId="175" fontId="18" fillId="0" borderId="2" xfId="34" applyNumberFormat="1" applyFont="1" applyBorder="1">
      <alignment/>
      <protection/>
    </xf>
    <xf numFmtId="177" fontId="19" fillId="0" borderId="2" xfId="34" applyNumberFormat="1" applyFont="1" applyBorder="1">
      <alignment/>
      <protection/>
    </xf>
    <xf numFmtId="175" fontId="12" fillId="0" borderId="0" xfId="34" applyNumberFormat="1" applyFont="1" applyBorder="1">
      <alignment/>
      <protection/>
    </xf>
    <xf numFmtId="177" fontId="19" fillId="0" borderId="2" xfId="34" applyNumberFormat="1" applyFont="1" applyBorder="1" applyAlignment="1" quotePrefix="1">
      <alignment horizontal="right"/>
      <protection/>
    </xf>
    <xf numFmtId="175" fontId="11" fillId="0" borderId="0" xfId="34" applyNumberFormat="1" applyFont="1" applyBorder="1" applyAlignment="1">
      <alignment horizontal="right"/>
      <protection/>
    </xf>
    <xf numFmtId="178" fontId="19" fillId="0" borderId="2" xfId="34" applyNumberFormat="1" applyFont="1" applyFill="1" applyBorder="1" applyAlignment="1">
      <alignment horizontal="right"/>
      <protection/>
    </xf>
    <xf numFmtId="1" fontId="11" fillId="0" borderId="0" xfId="34" applyFont="1" applyBorder="1">
      <alignment/>
      <protection/>
    </xf>
    <xf numFmtId="172" fontId="4" fillId="0" borderId="0" xfId="24" applyFont="1" applyAlignment="1">
      <alignment horizontal="left"/>
    </xf>
    <xf numFmtId="1" fontId="9" fillId="0" borderId="0" xfId="34" applyFont="1" applyBorder="1">
      <alignment/>
      <protection/>
    </xf>
    <xf numFmtId="172" fontId="11" fillId="0" borderId="0" xfId="24" applyFont="1" applyAlignment="1">
      <alignment horizontal="center"/>
    </xf>
    <xf numFmtId="1" fontId="11" fillId="0" borderId="1" xfId="34" applyFont="1" applyBorder="1">
      <alignment/>
      <protection/>
    </xf>
    <xf numFmtId="180" fontId="11" fillId="0" borderId="7" xfId="34" applyNumberFormat="1" applyFont="1" applyBorder="1">
      <alignment/>
      <protection/>
    </xf>
    <xf numFmtId="180" fontId="11" fillId="0" borderId="1" xfId="34" applyNumberFormat="1" applyFont="1" applyBorder="1">
      <alignment/>
      <protection/>
    </xf>
    <xf numFmtId="1" fontId="11" fillId="0" borderId="7" xfId="34" applyFont="1" applyBorder="1">
      <alignment/>
      <protection/>
    </xf>
    <xf numFmtId="1" fontId="11" fillId="0" borderId="0" xfId="34" applyFont="1" quotePrefix="1">
      <alignment/>
      <protection/>
    </xf>
    <xf numFmtId="172" fontId="12" fillId="0" borderId="0" xfId="24" applyFont="1" applyAlignment="1">
      <alignment/>
    </xf>
    <xf numFmtId="0" fontId="11" fillId="0" borderId="6" xfId="34" applyNumberFormat="1" applyFont="1" applyBorder="1" applyAlignment="1">
      <alignment horizontal="center" vertical="center" wrapText="1"/>
      <protection/>
    </xf>
    <xf numFmtId="0" fontId="11" fillId="0" borderId="11" xfId="34" applyNumberFormat="1" applyFont="1" applyBorder="1" applyAlignment="1">
      <alignment horizontal="center" vertical="center" wrapText="1"/>
      <protection/>
    </xf>
    <xf numFmtId="1" fontId="11" fillId="0" borderId="1" xfId="34" applyFont="1" applyBorder="1" applyAlignment="1">
      <alignment horizontal="center" vertical="center"/>
      <protection/>
    </xf>
    <xf numFmtId="175" fontId="25" fillId="0" borderId="7" xfId="34" applyNumberFormat="1" applyFont="1" applyBorder="1">
      <alignment/>
      <protection/>
    </xf>
    <xf numFmtId="175" fontId="25" fillId="0" borderId="2" xfId="34" applyNumberFormat="1" applyFont="1" applyBorder="1">
      <alignment/>
      <protection/>
    </xf>
    <xf numFmtId="1" fontId="0" fillId="0" borderId="1" xfId="35" applyFont="1" applyBorder="1" applyAlignment="1">
      <alignment vertical="center"/>
      <protection/>
    </xf>
    <xf numFmtId="171" fontId="11" fillId="0" borderId="0" xfId="34" applyNumberFormat="1" applyFont="1" applyAlignment="1">
      <alignment/>
      <protection/>
    </xf>
    <xf numFmtId="189" fontId="11" fillId="0" borderId="7" xfId="34" applyNumberFormat="1" applyFont="1" applyBorder="1" applyProtection="1">
      <alignment/>
      <protection locked="0"/>
    </xf>
    <xf numFmtId="189" fontId="11" fillId="0" borderId="2" xfId="34" applyNumberFormat="1" applyFont="1" applyBorder="1" applyProtection="1">
      <alignment/>
      <protection locked="0"/>
    </xf>
    <xf numFmtId="1" fontId="11" fillId="0" borderId="1" xfId="34" applyFont="1" applyBorder="1" applyAlignment="1">
      <alignment horizontal="left"/>
      <protection/>
    </xf>
    <xf numFmtId="1" fontId="11" fillId="0" borderId="0" xfId="34" applyFont="1" applyFill="1">
      <alignment/>
      <protection/>
    </xf>
    <xf numFmtId="1" fontId="12" fillId="0" borderId="1" xfId="34" applyFont="1" applyBorder="1">
      <alignment/>
      <protection/>
    </xf>
    <xf numFmtId="1" fontId="0" fillId="0" borderId="0" xfId="35" applyFont="1">
      <alignment/>
      <protection/>
    </xf>
    <xf numFmtId="1" fontId="0" fillId="0" borderId="6" xfId="35" applyFont="1" applyBorder="1" applyAlignment="1">
      <alignment horizontal="center" vertical="center" wrapText="1"/>
      <protection/>
    </xf>
    <xf numFmtId="1" fontId="0" fillId="0" borderId="9" xfId="35" applyFont="1" applyBorder="1" applyAlignment="1">
      <alignment horizontal="center" vertical="center"/>
      <protection/>
    </xf>
    <xf numFmtId="1" fontId="0" fillId="0" borderId="8" xfId="35" applyFont="1" applyBorder="1" applyAlignment="1">
      <alignment horizontal="center" vertical="center"/>
      <protection/>
    </xf>
    <xf numFmtId="1" fontId="0" fillId="0" borderId="5" xfId="35" applyFont="1" applyBorder="1" applyAlignment="1">
      <alignment horizontal="centerContinuous" vertical="center"/>
      <protection/>
    </xf>
    <xf numFmtId="1" fontId="0" fillId="0" borderId="4" xfId="35" applyFont="1" applyBorder="1" applyAlignment="1">
      <alignment horizontal="centerContinuous" vertical="center"/>
      <protection/>
    </xf>
    <xf numFmtId="1" fontId="0" fillId="0" borderId="13" xfId="35" applyFont="1" applyBorder="1" applyAlignment="1">
      <alignment horizontal="center" vertical="center" wrapText="1"/>
      <protection/>
    </xf>
    <xf numFmtId="1" fontId="0" fillId="0" borderId="11" xfId="35" applyFont="1" applyBorder="1" applyAlignment="1">
      <alignment horizontal="center" vertical="center" wrapText="1"/>
      <protection/>
    </xf>
    <xf numFmtId="1" fontId="0" fillId="0" borderId="3" xfId="35" applyFont="1" applyBorder="1" applyAlignment="1">
      <alignment horizontal="centerContinuous" vertical="center"/>
      <protection/>
    </xf>
    <xf numFmtId="1" fontId="0" fillId="0" borderId="1" xfId="35" applyFont="1" applyBorder="1" applyAlignment="1">
      <alignment horizontal="center"/>
      <protection/>
    </xf>
    <xf numFmtId="1" fontId="0" fillId="0" borderId="0" xfId="35" applyFont="1" applyBorder="1" applyAlignment="1">
      <alignment vertical="center"/>
      <protection/>
    </xf>
    <xf numFmtId="1" fontId="0" fillId="0" borderId="6" xfId="35" applyFont="1" applyBorder="1" applyAlignment="1">
      <alignment horizontal="left"/>
      <protection/>
    </xf>
    <xf numFmtId="1" fontId="0" fillId="0" borderId="15" xfId="35" applyFont="1" applyBorder="1">
      <alignment/>
      <protection/>
    </xf>
    <xf numFmtId="1" fontId="0" fillId="0" borderId="12" xfId="35" applyFont="1" applyBorder="1">
      <alignment/>
      <protection/>
    </xf>
    <xf numFmtId="1" fontId="4" fillId="0" borderId="1" xfId="35" applyFont="1" applyBorder="1">
      <alignment/>
      <protection/>
    </xf>
    <xf numFmtId="1" fontId="0" fillId="0" borderId="0" xfId="35" applyFont="1" applyBorder="1" applyAlignment="1">
      <alignment horizontal="center"/>
      <protection/>
    </xf>
    <xf numFmtId="1" fontId="1" fillId="0" borderId="0" xfId="35" applyFont="1" applyAlignment="1">
      <alignment horizontal="center" wrapText="1"/>
      <protection/>
    </xf>
    <xf numFmtId="1" fontId="0" fillId="0" borderId="9" xfId="35" applyFont="1" applyBorder="1" applyAlignment="1">
      <alignment horizontal="center" vertical="center" wrapText="1"/>
      <protection/>
    </xf>
    <xf numFmtId="1" fontId="0" fillId="0" borderId="10" xfId="35" applyFont="1" applyBorder="1" applyAlignment="1">
      <alignment horizontal="center" vertical="center" wrapText="1"/>
      <protection/>
    </xf>
    <xf numFmtId="1" fontId="0" fillId="0" borderId="6" xfId="35" applyFont="1" applyBorder="1" applyAlignment="1">
      <alignment horizontal="center" vertical="center"/>
      <protection/>
    </xf>
    <xf numFmtId="1" fontId="0" fillId="0" borderId="11" xfId="35" applyFont="1" applyBorder="1" applyAlignment="1">
      <alignment horizontal="center" vertical="center"/>
      <protection/>
    </xf>
    <xf numFmtId="1" fontId="0" fillId="0" borderId="0" xfId="35" applyFont="1" applyAlignment="1">
      <alignment horizontal="center" wrapText="1"/>
      <protection/>
    </xf>
    <xf numFmtId="1" fontId="0" fillId="0" borderId="0" xfId="35" applyFont="1" applyAlignment="1">
      <alignment horizontal="center"/>
      <protection/>
    </xf>
    <xf numFmtId="1" fontId="0" fillId="0" borderId="1" xfId="35" applyFont="1" applyBorder="1">
      <alignment/>
      <protection/>
    </xf>
    <xf numFmtId="180" fontId="0" fillId="0" borderId="7" xfId="35" applyNumberFormat="1" applyFont="1" applyBorder="1">
      <alignment/>
      <protection/>
    </xf>
    <xf numFmtId="191" fontId="0" fillId="0" borderId="7" xfId="35" applyNumberFormat="1" applyFont="1" applyBorder="1">
      <alignment/>
      <protection/>
    </xf>
    <xf numFmtId="192" fontId="2" fillId="0" borderId="2" xfId="35" applyNumberFormat="1" applyFont="1" applyBorder="1" applyAlignment="1">
      <alignment horizontal="right"/>
      <protection/>
    </xf>
    <xf numFmtId="1" fontId="0" fillId="0" borderId="0" xfId="35" applyFont="1" applyBorder="1" applyAlignment="1">
      <alignment horizontal="left"/>
      <protection/>
    </xf>
    <xf numFmtId="1" fontId="21" fillId="0" borderId="1" xfId="35" applyFont="1" applyBorder="1">
      <alignment/>
      <protection/>
    </xf>
    <xf numFmtId="1" fontId="0" fillId="0" borderId="0" xfId="35" applyFont="1" applyBorder="1">
      <alignment/>
      <protection/>
    </xf>
    <xf numFmtId="1" fontId="5" fillId="0" borderId="0" xfId="35" applyFont="1">
      <alignment/>
      <protection/>
    </xf>
    <xf numFmtId="1" fontId="0" fillId="0" borderId="3" xfId="35" applyFont="1" applyBorder="1" applyAlignment="1">
      <alignment horizontal="center" vertical="center" wrapText="1"/>
      <protection/>
    </xf>
    <xf numFmtId="1" fontId="0" fillId="0" borderId="4" xfId="35" applyFont="1" applyBorder="1" applyAlignment="1">
      <alignment horizontal="center" vertical="center" wrapText="1"/>
      <protection/>
    </xf>
    <xf numFmtId="1" fontId="0" fillId="0" borderId="4" xfId="35" applyFont="1" applyBorder="1" applyAlignment="1">
      <alignment horizontal="center" vertical="center"/>
      <protection/>
    </xf>
    <xf numFmtId="1" fontId="0" fillId="0" borderId="3" xfId="35" applyFont="1" applyBorder="1" applyAlignment="1">
      <alignment horizontal="center" vertical="center"/>
      <protection/>
    </xf>
    <xf numFmtId="1" fontId="0" fillId="0" borderId="8" xfId="35" applyFont="1" applyBorder="1" applyAlignment="1">
      <alignment horizontal="center" vertical="center" wrapText="1"/>
      <protection/>
    </xf>
    <xf numFmtId="1" fontId="0" fillId="0" borderId="5" xfId="35" applyFont="1" applyBorder="1" applyAlignment="1">
      <alignment horizontal="center" vertical="center" wrapText="1"/>
      <protection/>
    </xf>
    <xf numFmtId="180" fontId="0" fillId="0" borderId="12" xfId="35" applyNumberFormat="1" applyFont="1" applyBorder="1">
      <alignment/>
      <protection/>
    </xf>
    <xf numFmtId="1" fontId="0" fillId="0" borderId="1" xfId="35" applyFont="1" applyBorder="1" applyAlignment="1">
      <alignment horizontal="center" vertical="center"/>
      <protection/>
    </xf>
    <xf numFmtId="180" fontId="0" fillId="0" borderId="2" xfId="35" applyNumberFormat="1" applyFont="1" applyBorder="1">
      <alignment/>
      <protection/>
    </xf>
    <xf numFmtId="1" fontId="1" fillId="0" borderId="1" xfId="35" applyFont="1" applyBorder="1" applyAlignment="1">
      <alignment horizontal="right"/>
      <protection/>
    </xf>
    <xf numFmtId="180" fontId="1" fillId="0" borderId="7" xfId="35" applyNumberFormat="1" applyFont="1" applyBorder="1">
      <alignment/>
      <protection/>
    </xf>
    <xf numFmtId="180" fontId="1" fillId="0" borderId="2" xfId="35" applyNumberFormat="1" applyFont="1" applyBorder="1">
      <alignment/>
      <protection/>
    </xf>
    <xf numFmtId="180" fontId="0" fillId="0" borderId="0" xfId="35" applyNumberFormat="1" applyFont="1" applyBorder="1">
      <alignment/>
      <protection/>
    </xf>
    <xf numFmtId="1" fontId="11" fillId="0" borderId="0" xfId="35" applyFont="1">
      <alignment/>
      <protection/>
    </xf>
    <xf numFmtId="1" fontId="0" fillId="0" borderId="2" xfId="35" applyFont="1" applyBorder="1" applyAlignment="1">
      <alignment vertical="center"/>
      <protection/>
    </xf>
    <xf numFmtId="1" fontId="0" fillId="0" borderId="11" xfId="35" applyFont="1" applyBorder="1" applyAlignment="1">
      <alignment vertical="center"/>
      <protection/>
    </xf>
    <xf numFmtId="1" fontId="0" fillId="0" borderId="10" xfId="35" applyFont="1" applyBorder="1" applyAlignment="1">
      <alignment horizontal="center" vertical="center"/>
      <protection/>
    </xf>
    <xf numFmtId="1" fontId="0" fillId="0" borderId="9" xfId="35" applyFont="1" applyBorder="1">
      <alignment/>
      <protection/>
    </xf>
    <xf numFmtId="1" fontId="0" fillId="0" borderId="6" xfId="35" applyFont="1" applyBorder="1">
      <alignment/>
      <protection/>
    </xf>
    <xf numFmtId="1" fontId="0" fillId="0" borderId="12" xfId="35" applyFont="1" applyBorder="1" applyAlignment="1">
      <alignment horizontal="center" vertical="center" wrapText="1"/>
      <protection/>
    </xf>
    <xf numFmtId="1" fontId="0" fillId="0" borderId="13" xfId="35" applyFont="1" applyBorder="1" applyAlignment="1">
      <alignment vertical="center"/>
      <protection/>
    </xf>
    <xf numFmtId="1" fontId="1" fillId="0" borderId="0" xfId="35" applyFont="1" applyAlignment="1">
      <alignment horizontal="center"/>
      <protection/>
    </xf>
    <xf numFmtId="172" fontId="0" fillId="0" borderId="0" xfId="24" applyFont="1" applyBorder="1" applyAlignment="1">
      <alignment/>
    </xf>
    <xf numFmtId="1" fontId="1" fillId="0" borderId="0" xfId="35" applyFont="1" applyBorder="1" applyAlignment="1">
      <alignment horizontal="right"/>
      <protection/>
    </xf>
    <xf numFmtId="1" fontId="11" fillId="0" borderId="0" xfId="35" applyFont="1" applyAlignment="1">
      <alignment/>
      <protection/>
    </xf>
    <xf numFmtId="1" fontId="11" fillId="0" borderId="0" xfId="35" applyFont="1">
      <alignment/>
      <protection/>
    </xf>
    <xf numFmtId="1" fontId="11" fillId="0" borderId="6" xfId="35" applyFont="1" applyBorder="1">
      <alignment/>
      <protection/>
    </xf>
    <xf numFmtId="1" fontId="11" fillId="0" borderId="5" xfId="35" applyFont="1" applyBorder="1" applyAlignment="1">
      <alignment horizontal="centerContinuous" vertical="center"/>
      <protection/>
    </xf>
    <xf numFmtId="1" fontId="11" fillId="0" borderId="4" xfId="35" applyFont="1" applyBorder="1" applyAlignment="1">
      <alignment horizontal="centerContinuous"/>
      <protection/>
    </xf>
    <xf numFmtId="1" fontId="11" fillId="0" borderId="11" xfId="35" applyFont="1" applyBorder="1" applyAlignment="1">
      <alignment horizontal="center" vertical="center"/>
      <protection/>
    </xf>
    <xf numFmtId="1" fontId="11" fillId="0" borderId="13" xfId="35" applyFont="1" applyBorder="1" applyAlignment="1">
      <alignment horizontal="center" vertical="center"/>
      <protection/>
    </xf>
    <xf numFmtId="1" fontId="11" fillId="0" borderId="13" xfId="35" applyFont="1" applyBorder="1" applyAlignment="1">
      <alignment horizontal="center" vertical="center" wrapText="1"/>
      <protection/>
    </xf>
    <xf numFmtId="1" fontId="11" fillId="0" borderId="2" xfId="35" applyFont="1" applyBorder="1">
      <alignment/>
      <protection/>
    </xf>
    <xf numFmtId="172" fontId="12" fillId="0" borderId="0" xfId="24" applyFont="1" applyAlignment="1">
      <alignment/>
    </xf>
    <xf numFmtId="175" fontId="12" fillId="0" borderId="2" xfId="35" applyNumberFormat="1" applyFont="1" applyBorder="1">
      <alignment/>
      <protection/>
    </xf>
    <xf numFmtId="1" fontId="12" fillId="0" borderId="0" xfId="35" applyFont="1" applyAlignment="1">
      <alignment/>
      <protection/>
    </xf>
    <xf numFmtId="175" fontId="11" fillId="0" borderId="2" xfId="35" applyNumberFormat="1" applyFont="1" applyBorder="1">
      <alignment/>
      <protection/>
    </xf>
    <xf numFmtId="180" fontId="11" fillId="0" borderId="2" xfId="35" applyNumberFormat="1" applyFont="1" applyBorder="1">
      <alignment/>
      <protection/>
    </xf>
    <xf numFmtId="1" fontId="11" fillId="0" borderId="0" xfId="35" applyFont="1" applyAlignment="1">
      <alignment horizontal="left" wrapText="1"/>
      <protection/>
    </xf>
    <xf numFmtId="180" fontId="11" fillId="0" borderId="0" xfId="35" applyNumberFormat="1" applyFont="1" applyBorder="1">
      <alignment/>
      <protection/>
    </xf>
    <xf numFmtId="170" fontId="19" fillId="0" borderId="2" xfId="35" applyNumberFormat="1" applyFont="1" applyBorder="1" applyAlignment="1">
      <alignment horizontal="right"/>
      <protection/>
    </xf>
    <xf numFmtId="177" fontId="19" fillId="0" borderId="2" xfId="35" applyNumberFormat="1" applyFont="1" applyBorder="1">
      <alignment/>
      <protection/>
    </xf>
    <xf numFmtId="1" fontId="12" fillId="0" borderId="0" xfId="35" applyFont="1" applyAlignment="1">
      <alignment wrapText="1"/>
      <protection/>
    </xf>
    <xf numFmtId="1" fontId="0" fillId="0" borderId="0" xfId="35" applyFont="1" applyAlignment="1" quotePrefix="1">
      <alignment/>
      <protection/>
    </xf>
    <xf numFmtId="176" fontId="0" fillId="0" borderId="0" xfId="35" applyNumberFormat="1" applyFont="1" applyBorder="1">
      <alignment/>
      <protection/>
    </xf>
    <xf numFmtId="1" fontId="0" fillId="0" borderId="0" xfId="35" applyFont="1" applyAlignment="1">
      <alignment/>
      <protection/>
    </xf>
    <xf numFmtId="1" fontId="8" fillId="0" borderId="0" xfId="35" applyFont="1">
      <alignment/>
      <protection/>
    </xf>
    <xf numFmtId="1" fontId="27" fillId="0" borderId="0" xfId="35" applyFont="1" applyAlignment="1">
      <alignment/>
      <protection/>
    </xf>
    <xf numFmtId="1" fontId="8" fillId="0" borderId="0" xfId="35" applyFont="1" applyAlignment="1">
      <alignment/>
      <protection/>
    </xf>
    <xf numFmtId="1" fontId="11" fillId="0" borderId="0" xfId="35" applyFont="1" applyAlignment="1">
      <alignment horizontal="centerContinuous"/>
      <protection/>
    </xf>
    <xf numFmtId="1" fontId="0" fillId="0" borderId="4" xfId="35" applyFont="1" applyBorder="1" applyAlignment="1">
      <alignment vertical="center"/>
      <protection/>
    </xf>
    <xf numFmtId="1" fontId="0" fillId="0" borderId="15" xfId="35" applyFont="1" applyBorder="1" applyAlignment="1">
      <alignment horizontal="center" vertical="center" wrapText="1"/>
      <protection/>
    </xf>
    <xf numFmtId="1" fontId="11" fillId="0" borderId="6" xfId="35" applyFont="1" applyBorder="1" applyAlignment="1">
      <alignment horizontal="center" vertical="center"/>
      <protection/>
    </xf>
    <xf numFmtId="1" fontId="12" fillId="0" borderId="0" xfId="35" applyFont="1" applyAlignment="1">
      <alignment horizontal="center" vertical="center"/>
      <protection/>
    </xf>
    <xf numFmtId="175" fontId="18" fillId="0" borderId="2" xfId="35" applyNumberFormat="1" applyFont="1" applyBorder="1">
      <alignment/>
      <protection/>
    </xf>
    <xf numFmtId="1" fontId="11" fillId="0" borderId="0" xfId="35" applyFont="1" applyAlignment="1">
      <alignment horizontal="left"/>
      <protection/>
    </xf>
    <xf numFmtId="176" fontId="11" fillId="0" borderId="2" xfId="35" applyNumberFormat="1" applyFont="1" applyBorder="1">
      <alignment/>
      <protection/>
    </xf>
    <xf numFmtId="1" fontId="12" fillId="0" borderId="0" xfId="35" applyFont="1">
      <alignment/>
      <protection/>
    </xf>
    <xf numFmtId="1" fontId="12" fillId="0" borderId="1" xfId="35" applyFont="1" applyBorder="1">
      <alignment/>
      <protection/>
    </xf>
    <xf numFmtId="175" fontId="18" fillId="0" borderId="7" xfId="35" applyNumberFormat="1" applyFont="1" applyBorder="1">
      <alignment/>
      <protection/>
    </xf>
    <xf numFmtId="178" fontId="19" fillId="0" borderId="2" xfId="35" applyNumberFormat="1" applyFont="1" applyFill="1" applyBorder="1" applyAlignment="1">
      <alignment horizontal="right"/>
      <protection/>
    </xf>
    <xf numFmtId="1" fontId="11" fillId="0" borderId="1" xfId="35" applyFont="1" applyBorder="1">
      <alignment/>
      <protection/>
    </xf>
    <xf numFmtId="178" fontId="19" fillId="0" borderId="7" xfId="35" applyNumberFormat="1" applyFont="1" applyFill="1" applyBorder="1" applyAlignment="1">
      <alignment horizontal="right"/>
      <protection/>
    </xf>
    <xf numFmtId="1" fontId="19" fillId="0" borderId="7" xfId="35" applyFont="1" applyBorder="1">
      <alignment/>
      <protection/>
    </xf>
    <xf numFmtId="1" fontId="19" fillId="0" borderId="2" xfId="35" applyFont="1" applyBorder="1">
      <alignment/>
      <protection/>
    </xf>
    <xf numFmtId="1" fontId="11" fillId="0" borderId="11" xfId="35" applyFont="1" applyBorder="1" applyAlignment="1">
      <alignment horizontal="centerContinuous" vertical="center"/>
      <protection/>
    </xf>
    <xf numFmtId="1" fontId="12" fillId="0" borderId="0" xfId="35" applyFont="1" applyAlignment="1">
      <alignment horizontal="left"/>
      <protection/>
    </xf>
    <xf numFmtId="1" fontId="11" fillId="0" borderId="0" xfId="35" applyFont="1" quotePrefix="1">
      <alignment/>
      <protection/>
    </xf>
    <xf numFmtId="176" fontId="11" fillId="0" borderId="2" xfId="35" applyNumberFormat="1" applyFont="1" applyBorder="1" applyAlignment="1" quotePrefix="1">
      <alignment horizontal="right"/>
      <protection/>
    </xf>
    <xf numFmtId="175" fontId="11" fillId="0" borderId="7" xfId="35" applyNumberFormat="1" applyFont="1" applyBorder="1">
      <alignment/>
      <protection/>
    </xf>
    <xf numFmtId="175" fontId="11" fillId="0" borderId="0" xfId="35" applyNumberFormat="1" applyFont="1" applyBorder="1">
      <alignment/>
      <protection/>
    </xf>
    <xf numFmtId="0" fontId="11" fillId="0" borderId="6" xfId="35" applyNumberFormat="1" applyFont="1" applyBorder="1" applyAlignment="1">
      <alignment horizontal="center" vertical="center" wrapText="1"/>
      <protection/>
    </xf>
    <xf numFmtId="1" fontId="11" fillId="0" borderId="4" xfId="35" applyFont="1" applyBorder="1" applyAlignment="1">
      <alignment horizontal="centerContinuous" vertical="center" wrapText="1"/>
      <protection/>
    </xf>
    <xf numFmtId="0" fontId="11" fillId="0" borderId="11" xfId="35" applyNumberFormat="1" applyFont="1" applyBorder="1" applyAlignment="1">
      <alignment horizontal="center" vertical="center" wrapText="1"/>
      <protection/>
    </xf>
    <xf numFmtId="1" fontId="11" fillId="0" borderId="1" xfId="35" applyFont="1" applyBorder="1" applyAlignment="1">
      <alignment horizontal="center" vertical="center"/>
      <protection/>
    </xf>
    <xf numFmtId="175" fontId="25" fillId="0" borderId="7" xfId="35" applyNumberFormat="1" applyFont="1" applyBorder="1">
      <alignment/>
      <protection/>
    </xf>
    <xf numFmtId="175" fontId="25" fillId="0" borderId="2" xfId="35" applyNumberFormat="1" applyFont="1" applyBorder="1">
      <alignment/>
      <protection/>
    </xf>
    <xf numFmtId="1" fontId="11" fillId="0" borderId="7" xfId="35" applyFont="1" applyBorder="1">
      <alignment/>
      <protection/>
    </xf>
    <xf numFmtId="171" fontId="11" fillId="0" borderId="0" xfId="35" applyNumberFormat="1" applyFont="1" applyAlignment="1">
      <alignment/>
      <protection/>
    </xf>
    <xf numFmtId="189" fontId="11" fillId="0" borderId="7" xfId="35" applyNumberFormat="1" applyFont="1" applyBorder="1" applyProtection="1">
      <alignment/>
      <protection locked="0"/>
    </xf>
    <xf numFmtId="189" fontId="11" fillId="0" borderId="2" xfId="35" applyNumberFormat="1" applyFont="1" applyBorder="1" applyProtection="1">
      <alignment/>
      <protection locked="0"/>
    </xf>
    <xf numFmtId="1" fontId="0" fillId="0" borderId="5" xfId="35" applyFont="1" applyBorder="1" applyAlignment="1">
      <alignment horizontal="center" vertical="center"/>
      <protection/>
    </xf>
    <xf numFmtId="1" fontId="11" fillId="0" borderId="1" xfId="35" applyFont="1" applyBorder="1" applyAlignment="1">
      <alignment horizontal="left"/>
      <protection/>
    </xf>
    <xf numFmtId="1" fontId="11" fillId="0" borderId="0" xfId="35" applyFont="1" applyFill="1">
      <alignment/>
      <protection/>
    </xf>
    <xf numFmtId="1" fontId="12" fillId="0" borderId="0" xfId="35" applyFont="1" applyBorder="1" applyAlignment="1">
      <alignment horizontal="left"/>
      <protection/>
    </xf>
    <xf numFmtId="1" fontId="11" fillId="0" borderId="0" xfId="35" applyFont="1" applyBorder="1">
      <alignment/>
      <protection/>
    </xf>
    <xf numFmtId="175" fontId="0" fillId="0" borderId="0" xfId="35" applyNumberFormat="1" applyFont="1" applyBorder="1">
      <alignment/>
      <protection/>
    </xf>
    <xf numFmtId="1" fontId="0" fillId="0" borderId="0" xfId="35" applyFont="1" applyAlignment="1">
      <alignment horizontal="right"/>
      <protection/>
    </xf>
    <xf numFmtId="178" fontId="28" fillId="0" borderId="0" xfId="35" applyNumberFormat="1" applyFont="1" applyBorder="1">
      <alignment/>
      <protection/>
    </xf>
    <xf numFmtId="1" fontId="4" fillId="0" borderId="0" xfId="26" applyFont="1">
      <alignment/>
      <protection/>
    </xf>
    <xf numFmtId="1" fontId="12" fillId="0" borderId="0" xfId="26" applyFont="1" applyAlignment="1">
      <alignment horizontal="center" wrapText="1"/>
      <protection/>
    </xf>
    <xf numFmtId="1" fontId="11" fillId="0" borderId="0" xfId="26" applyFont="1">
      <alignment/>
      <protection/>
    </xf>
    <xf numFmtId="1" fontId="11" fillId="0" borderId="6" xfId="26" applyFont="1" applyBorder="1" applyAlignment="1">
      <alignment horizontal="center" vertical="center"/>
      <protection/>
    </xf>
    <xf numFmtId="1" fontId="11" fillId="0" borderId="9" xfId="26" applyFont="1" applyBorder="1" applyAlignment="1">
      <alignment horizontal="center" vertical="center"/>
      <protection/>
    </xf>
    <xf numFmtId="1" fontId="11" fillId="0" borderId="8" xfId="26" applyFont="1" applyBorder="1" applyAlignment="1">
      <alignment horizontal="center" vertical="center"/>
      <protection/>
    </xf>
    <xf numFmtId="1" fontId="11" fillId="0" borderId="5" xfId="26" applyFont="1" applyBorder="1" applyAlignment="1">
      <alignment horizontal="centerContinuous" vertical="center"/>
      <protection/>
    </xf>
    <xf numFmtId="1" fontId="11" fillId="0" borderId="4" xfId="26" applyFont="1" applyBorder="1" applyAlignment="1">
      <alignment horizontal="centerContinuous" vertical="center"/>
      <protection/>
    </xf>
    <xf numFmtId="1" fontId="11" fillId="0" borderId="11" xfId="26" applyFont="1" applyBorder="1" applyAlignment="1">
      <alignment horizontal="center" vertical="center"/>
      <protection/>
    </xf>
    <xf numFmtId="1" fontId="11" fillId="0" borderId="3" xfId="26" applyFont="1" applyBorder="1" applyAlignment="1">
      <alignment horizontal="centerContinuous" vertical="center"/>
      <protection/>
    </xf>
    <xf numFmtId="1" fontId="11" fillId="0" borderId="5" xfId="26" applyFont="1" applyBorder="1" applyAlignment="1">
      <alignment horizontal="center" vertical="center"/>
      <protection/>
    </xf>
    <xf numFmtId="1" fontId="11" fillId="0" borderId="15" xfId="26" applyFont="1" applyBorder="1">
      <alignment/>
      <protection/>
    </xf>
    <xf numFmtId="1" fontId="11" fillId="0" borderId="12" xfId="26" applyFont="1" applyBorder="1">
      <alignment/>
      <protection/>
    </xf>
    <xf numFmtId="172" fontId="11" fillId="0" borderId="0" xfId="25">
      <alignment/>
    </xf>
    <xf numFmtId="1" fontId="11" fillId="0" borderId="1" xfId="26" applyFont="1" applyBorder="1">
      <alignment/>
      <protection/>
    </xf>
    <xf numFmtId="194" fontId="11" fillId="0" borderId="7" xfId="26" applyNumberFormat="1" applyFont="1" applyBorder="1">
      <alignment/>
      <protection/>
    </xf>
    <xf numFmtId="195" fontId="11" fillId="0" borderId="7" xfId="26" applyNumberFormat="1" applyFont="1" applyBorder="1">
      <alignment/>
      <protection/>
    </xf>
    <xf numFmtId="196" fontId="19" fillId="0" borderId="2" xfId="26" applyNumberFormat="1" applyFont="1" applyBorder="1">
      <alignment/>
      <protection/>
    </xf>
    <xf numFmtId="0" fontId="11" fillId="0" borderId="0" xfId="25" applyNumberFormat="1" applyFont="1" applyBorder="1">
      <alignment/>
    </xf>
    <xf numFmtId="1" fontId="0" fillId="0" borderId="7" xfId="35" applyFont="1" applyBorder="1" applyAlignment="1">
      <alignment vertical="center"/>
      <protection/>
    </xf>
    <xf numFmtId="1" fontId="0" fillId="0" borderId="14" xfId="35" applyFont="1" applyBorder="1" applyAlignment="1">
      <alignment vertical="center"/>
      <protection/>
    </xf>
    <xf numFmtId="172" fontId="11" fillId="0" borderId="0" xfId="25" applyBorder="1">
      <alignment/>
    </xf>
    <xf numFmtId="1" fontId="11" fillId="0" borderId="0" xfId="26" applyFont="1" applyBorder="1">
      <alignment/>
      <protection/>
    </xf>
    <xf numFmtId="1" fontId="11" fillId="0" borderId="1" xfId="26" applyFont="1" applyBorder="1" applyAlignment="1">
      <alignment horizontal="center" vertical="center"/>
      <protection/>
    </xf>
    <xf numFmtId="1" fontId="11" fillId="0" borderId="15" xfId="26" applyFont="1" applyBorder="1" applyAlignment="1">
      <alignment horizontal="center" vertical="center" wrapText="1"/>
      <protection/>
    </xf>
    <xf numFmtId="1" fontId="11" fillId="0" borderId="12" xfId="26" applyFont="1" applyBorder="1" applyAlignment="1">
      <alignment horizontal="center" vertical="center" wrapText="1"/>
      <protection/>
    </xf>
    <xf numFmtId="1" fontId="11" fillId="0" borderId="6" xfId="26" applyFont="1" applyBorder="1">
      <alignment/>
      <protection/>
    </xf>
    <xf numFmtId="1" fontId="11" fillId="0" borderId="9" xfId="26" applyFont="1" applyBorder="1">
      <alignment/>
      <protection/>
    </xf>
    <xf numFmtId="194" fontId="11" fillId="0" borderId="2" xfId="26" applyNumberFormat="1" applyFont="1" applyBorder="1">
      <alignment/>
      <protection/>
    </xf>
    <xf numFmtId="1" fontId="11" fillId="0" borderId="5" xfId="26" applyFont="1" applyBorder="1" applyAlignment="1">
      <alignment horizontal="center" vertical="center" wrapText="1"/>
      <protection/>
    </xf>
    <xf numFmtId="172" fontId="11" fillId="0" borderId="0" xfId="25" applyFont="1" applyBorder="1">
      <alignment/>
    </xf>
    <xf numFmtId="180" fontId="11" fillId="0" borderId="0" xfId="26" applyNumberFormat="1" applyFont="1" applyBorder="1">
      <alignment/>
      <protection/>
    </xf>
    <xf numFmtId="0" fontId="11" fillId="0" borderId="0" xfId="0" applyFont="1" applyAlignment="1">
      <alignment/>
    </xf>
    <xf numFmtId="1" fontId="17" fillId="0" borderId="0" xfId="26" applyFont="1">
      <alignment/>
      <protection/>
    </xf>
    <xf numFmtId="1" fontId="11" fillId="0" borderId="10" xfId="26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1" fontId="11" fillId="0" borderId="0" xfId="36" applyFont="1" applyAlignment="1">
      <alignment horizontal="center"/>
      <protection/>
    </xf>
    <xf numFmtId="1" fontId="11" fillId="0" borderId="0" xfId="36" applyFont="1">
      <alignment/>
      <protection/>
    </xf>
    <xf numFmtId="1" fontId="11" fillId="0" borderId="0" xfId="36" applyFont="1" applyAlignment="1">
      <alignment/>
      <protection/>
    </xf>
    <xf numFmtId="1" fontId="12" fillId="0" borderId="0" xfId="36" applyFont="1" applyAlignment="1">
      <alignment horizontal="center"/>
      <protection/>
    </xf>
    <xf numFmtId="1" fontId="11" fillId="0" borderId="9" xfId="36" applyFont="1" applyBorder="1">
      <alignment/>
      <protection/>
    </xf>
    <xf numFmtId="1" fontId="11" fillId="0" borderId="5" xfId="36" applyFont="1" applyBorder="1" applyAlignment="1">
      <alignment horizontal="center" vertical="center"/>
      <protection/>
    </xf>
    <xf numFmtId="1" fontId="11" fillId="0" borderId="1" xfId="36" applyFont="1" applyBorder="1" applyAlignment="1">
      <alignment horizontal="center" vertical="center"/>
      <protection/>
    </xf>
    <xf numFmtId="1" fontId="11" fillId="0" borderId="5" xfId="36" applyFont="1" applyBorder="1" applyAlignment="1">
      <alignment horizontal="center" vertical="center" wrapText="1"/>
      <protection/>
    </xf>
    <xf numFmtId="1" fontId="11" fillId="0" borderId="11" xfId="36" applyFont="1" applyBorder="1">
      <alignment/>
      <protection/>
    </xf>
    <xf numFmtId="1" fontId="11" fillId="0" borderId="8" xfId="36" applyFont="1" applyBorder="1" applyAlignment="1">
      <alignment horizontal="center" vertical="center"/>
      <protection/>
    </xf>
    <xf numFmtId="175" fontId="12" fillId="0" borderId="2" xfId="36" applyNumberFormat="1" applyFont="1" applyBorder="1">
      <alignment/>
      <protection/>
    </xf>
    <xf numFmtId="0" fontId="11" fillId="0" borderId="11" xfId="34" applyNumberFormat="1" applyFont="1" applyBorder="1" applyAlignment="1">
      <alignment horizontal="center" vertical="center" wrapText="1"/>
      <protection/>
    </xf>
    <xf numFmtId="1" fontId="11" fillId="0" borderId="0" xfId="35" applyFont="1" applyAlignment="1">
      <alignment horizontal="center"/>
      <protection/>
    </xf>
    <xf numFmtId="1" fontId="0" fillId="0" borderId="15" xfId="35" applyFont="1" applyBorder="1" applyAlignment="1">
      <alignment horizontal="center" vertical="center"/>
      <protection/>
    </xf>
    <xf numFmtId="175" fontId="18" fillId="0" borderId="2" xfId="36" applyNumberFormat="1" applyFont="1" applyBorder="1">
      <alignment/>
      <protection/>
    </xf>
    <xf numFmtId="1" fontId="12" fillId="0" borderId="0" xfId="36" applyFont="1" applyAlignment="1">
      <alignment/>
      <protection/>
    </xf>
    <xf numFmtId="175" fontId="12" fillId="0" borderId="7" xfId="36" applyNumberFormat="1" applyFont="1" applyBorder="1">
      <alignment/>
      <protection/>
    </xf>
    <xf numFmtId="1" fontId="19" fillId="0" borderId="0" xfId="36" applyFont="1">
      <alignment/>
      <protection/>
    </xf>
    <xf numFmtId="176" fontId="11" fillId="0" borderId="2" xfId="36" applyNumberFormat="1" applyFont="1" applyBorder="1">
      <alignment/>
      <protection/>
    </xf>
    <xf numFmtId="177" fontId="19" fillId="0" borderId="2" xfId="36" applyNumberFormat="1" applyFont="1" applyBorder="1">
      <alignment/>
      <protection/>
    </xf>
    <xf numFmtId="1" fontId="11" fillId="0" borderId="2" xfId="36" applyFont="1" applyBorder="1">
      <alignment/>
      <protection/>
    </xf>
    <xf numFmtId="175" fontId="11" fillId="0" borderId="2" xfId="36" applyNumberFormat="1" applyFont="1" applyBorder="1">
      <alignment/>
      <protection/>
    </xf>
    <xf numFmtId="175" fontId="19" fillId="0" borderId="2" xfId="36" applyNumberFormat="1" applyFont="1" applyBorder="1">
      <alignment/>
      <protection/>
    </xf>
    <xf numFmtId="177" fontId="11" fillId="0" borderId="2" xfId="36" applyNumberFormat="1" applyFont="1" applyBorder="1">
      <alignment/>
      <protection/>
    </xf>
    <xf numFmtId="177" fontId="18" fillId="0" borderId="2" xfId="36" applyNumberFormat="1" applyFont="1" applyBorder="1">
      <alignment/>
      <protection/>
    </xf>
    <xf numFmtId="176" fontId="11" fillId="0" borderId="0" xfId="36" applyNumberFormat="1" applyFont="1" applyBorder="1">
      <alignment/>
      <protection/>
    </xf>
    <xf numFmtId="1" fontId="11" fillId="0" borderId="0" xfId="36" applyFont="1" applyBorder="1">
      <alignment/>
      <protection/>
    </xf>
    <xf numFmtId="1" fontId="31" fillId="0" borderId="0" xfId="36" applyFont="1" applyAlignment="1">
      <alignment/>
      <protection/>
    </xf>
    <xf numFmtId="1" fontId="11" fillId="0" borderId="9" xfId="36" applyFont="1" applyBorder="1" applyAlignment="1">
      <alignment horizontal="center" vertical="center"/>
      <protection/>
    </xf>
    <xf numFmtId="1" fontId="11" fillId="0" borderId="10" xfId="36" applyFont="1" applyBorder="1" applyAlignment="1">
      <alignment horizontal="center" vertical="center"/>
      <protection/>
    </xf>
    <xf numFmtId="0" fontId="12" fillId="0" borderId="0" xfId="24" applyNumberFormat="1" applyFont="1" applyAlignment="1">
      <alignment horizontal="center"/>
    </xf>
    <xf numFmtId="176" fontId="19" fillId="0" borderId="2" xfId="36" applyNumberFormat="1" applyFont="1" applyBorder="1">
      <alignment/>
      <protection/>
    </xf>
    <xf numFmtId="1" fontId="11" fillId="0" borderId="0" xfId="36" applyFont="1" applyAlignment="1">
      <alignment horizontal="left"/>
      <protection/>
    </xf>
    <xf numFmtId="1" fontId="12" fillId="0" borderId="0" xfId="36" applyFont="1">
      <alignment/>
      <protection/>
    </xf>
    <xf numFmtId="178" fontId="19" fillId="0" borderId="2" xfId="36" applyNumberFormat="1" applyFont="1" applyFill="1" applyBorder="1" applyAlignment="1">
      <alignment horizontal="right"/>
      <protection/>
    </xf>
    <xf numFmtId="1" fontId="32" fillId="0" borderId="0" xfId="36" applyFont="1" applyAlignment="1">
      <alignment horizontal="center" vertical="center"/>
      <protection/>
    </xf>
    <xf numFmtId="172" fontId="31" fillId="0" borderId="0" xfId="24" applyFont="1" applyAlignment="1">
      <alignment horizontal="left"/>
    </xf>
    <xf numFmtId="172" fontId="33" fillId="0" borderId="0" xfId="24" applyFont="1" applyBorder="1" applyAlignment="1">
      <alignment horizontal="centerContinuous"/>
    </xf>
    <xf numFmtId="175" fontId="34" fillId="0" borderId="0" xfId="36" applyNumberFormat="1" applyFont="1" applyBorder="1">
      <alignment/>
      <protection/>
    </xf>
    <xf numFmtId="175" fontId="25" fillId="0" borderId="0" xfId="36" applyNumberFormat="1" applyFont="1" applyBorder="1">
      <alignment/>
      <protection/>
    </xf>
    <xf numFmtId="1" fontId="11" fillId="0" borderId="0" xfId="36" applyFont="1" applyBorder="1" applyAlignment="1">
      <alignment horizontal="left"/>
      <protection/>
    </xf>
    <xf numFmtId="175" fontId="35" fillId="0" borderId="0" xfId="36" applyNumberFormat="1" applyFont="1" applyBorder="1">
      <alignment/>
      <protection/>
    </xf>
    <xf numFmtId="175" fontId="11" fillId="0" borderId="0" xfId="36" applyNumberFormat="1" applyFont="1" applyBorder="1">
      <alignment/>
      <protection/>
    </xf>
    <xf numFmtId="1" fontId="11" fillId="0" borderId="0" xfId="36" applyFont="1" applyAlignment="1">
      <alignment horizontal="right"/>
      <protection/>
    </xf>
    <xf numFmtId="0" fontId="11" fillId="0" borderId="6" xfId="34" applyNumberFormat="1" applyFont="1" applyBorder="1" applyAlignment="1">
      <alignment horizontal="center" vertical="center" wrapText="1"/>
      <protection/>
    </xf>
    <xf numFmtId="178" fontId="35" fillId="0" borderId="0" xfId="36" applyNumberFormat="1" applyFont="1" applyBorder="1">
      <alignment/>
      <protection/>
    </xf>
    <xf numFmtId="178" fontId="11" fillId="0" borderId="0" xfId="36" applyNumberFormat="1" applyFont="1" applyBorder="1">
      <alignment/>
      <protection/>
    </xf>
    <xf numFmtId="1" fontId="34" fillId="0" borderId="0" xfId="36" applyFont="1" applyBorder="1">
      <alignment/>
      <protection/>
    </xf>
    <xf numFmtId="175" fontId="12" fillId="0" borderId="0" xfId="36" applyNumberFormat="1" applyFont="1" applyBorder="1">
      <alignment/>
      <protection/>
    </xf>
    <xf numFmtId="178" fontId="35" fillId="0" borderId="0" xfId="36" applyNumberFormat="1" applyFont="1" applyFill="1" applyBorder="1">
      <alignment/>
      <protection/>
    </xf>
    <xf numFmtId="178" fontId="11" fillId="0" borderId="0" xfId="36" applyNumberFormat="1" applyFont="1" applyFill="1" applyBorder="1">
      <alignment/>
      <protection/>
    </xf>
    <xf numFmtId="1" fontId="11" fillId="0" borderId="6" xfId="36" applyFont="1" applyBorder="1">
      <alignment/>
      <protection/>
    </xf>
    <xf numFmtId="1" fontId="11" fillId="0" borderId="11" xfId="36" applyFont="1" applyBorder="1" applyAlignment="1">
      <alignment horizontal="centerContinuous" vertical="center"/>
      <protection/>
    </xf>
    <xf numFmtId="1" fontId="11" fillId="0" borderId="8" xfId="36" applyFont="1" applyBorder="1" applyAlignment="1">
      <alignment horizontal="center" vertical="center" wrapText="1"/>
      <protection/>
    </xf>
    <xf numFmtId="1" fontId="12" fillId="0" borderId="0" xfId="36" applyFont="1" applyAlignment="1">
      <alignment horizontal="left"/>
      <protection/>
    </xf>
    <xf numFmtId="1" fontId="11" fillId="0" borderId="1" xfId="36" applyFont="1" applyBorder="1">
      <alignment/>
      <protection/>
    </xf>
    <xf numFmtId="1" fontId="11" fillId="0" borderId="7" xfId="36" applyFont="1" applyBorder="1">
      <alignment/>
      <protection/>
    </xf>
    <xf numFmtId="172" fontId="11" fillId="0" borderId="1" xfId="24" applyFont="1" applyBorder="1" applyAlignment="1">
      <alignment horizontal="centerContinuous"/>
    </xf>
    <xf numFmtId="176" fontId="11" fillId="0" borderId="7" xfId="36" applyNumberFormat="1" applyFont="1" applyBorder="1">
      <alignment/>
      <protection/>
    </xf>
    <xf numFmtId="172" fontId="11" fillId="0" borderId="0" xfId="24" applyFont="1" applyBorder="1" applyAlignment="1">
      <alignment horizontal="centerContinuous"/>
    </xf>
    <xf numFmtId="1" fontId="11" fillId="0" borderId="1" xfId="36" applyFont="1" applyBorder="1" quotePrefix="1">
      <alignment/>
      <protection/>
    </xf>
    <xf numFmtId="172" fontId="11" fillId="0" borderId="0" xfId="24" applyFont="1" applyBorder="1" applyAlignment="1">
      <alignment/>
    </xf>
    <xf numFmtId="1" fontId="5" fillId="0" borderId="0" xfId="36" applyFont="1" applyBorder="1">
      <alignment/>
      <protection/>
    </xf>
    <xf numFmtId="1" fontId="36" fillId="0" borderId="0" xfId="36" applyFont="1" applyBorder="1" quotePrefix="1">
      <alignment/>
      <protection/>
    </xf>
    <xf numFmtId="1" fontId="11" fillId="0" borderId="0" xfId="36" applyFont="1" applyBorder="1" quotePrefix="1">
      <alignment/>
      <protection/>
    </xf>
    <xf numFmtId="0" fontId="11" fillId="0" borderId="6" xfId="36" applyNumberFormat="1" applyFont="1" applyBorder="1" applyAlignment="1">
      <alignment horizontal="center" vertical="center" wrapText="1"/>
      <protection/>
    </xf>
    <xf numFmtId="0" fontId="11" fillId="0" borderId="11" xfId="36" applyNumberFormat="1" applyFont="1" applyBorder="1" applyAlignment="1">
      <alignment horizontal="center" vertical="center" wrapText="1"/>
      <protection/>
    </xf>
    <xf numFmtId="0" fontId="11" fillId="0" borderId="0" xfId="36" applyNumberFormat="1" applyFont="1" applyBorder="1" applyAlignment="1">
      <alignment horizontal="center" vertical="center" wrapText="1"/>
      <protection/>
    </xf>
    <xf numFmtId="1" fontId="11" fillId="0" borderId="7" xfId="36" applyFont="1" applyBorder="1" applyAlignment="1">
      <alignment horizontal="center" vertical="center" wrapText="1"/>
      <protection/>
    </xf>
    <xf numFmtId="1" fontId="11" fillId="0" borderId="2" xfId="36" applyFont="1" applyBorder="1" applyAlignment="1">
      <alignment horizontal="center" vertical="center" wrapText="1"/>
      <protection/>
    </xf>
    <xf numFmtId="175" fontId="25" fillId="0" borderId="7" xfId="36" applyNumberFormat="1" applyFont="1" applyBorder="1">
      <alignment/>
      <protection/>
    </xf>
    <xf numFmtId="175" fontId="25" fillId="0" borderId="2" xfId="36" applyNumberFormat="1" applyFont="1" applyBorder="1">
      <alignment/>
      <protection/>
    </xf>
    <xf numFmtId="171" fontId="11" fillId="0" borderId="0" xfId="36" applyNumberFormat="1" applyFont="1" applyAlignment="1">
      <alignment/>
      <protection/>
    </xf>
    <xf numFmtId="189" fontId="11" fillId="0" borderId="7" xfId="36" applyNumberFormat="1" applyFont="1" applyBorder="1" applyProtection="1">
      <alignment/>
      <protection locked="0"/>
    </xf>
    <xf numFmtId="189" fontId="11" fillId="0" borderId="2" xfId="36" applyNumberFormat="1" applyFont="1" applyBorder="1" applyProtection="1">
      <alignment/>
      <protection locked="0"/>
    </xf>
    <xf numFmtId="172" fontId="11" fillId="0" borderId="0" xfId="24" applyFont="1" applyAlignment="1">
      <alignment horizontal="center"/>
    </xf>
    <xf numFmtId="1" fontId="11" fillId="0" borderId="1" xfId="36" applyFont="1" applyBorder="1" applyAlignment="1">
      <alignment horizontal="left"/>
      <protection/>
    </xf>
    <xf numFmtId="1" fontId="11" fillId="0" borderId="0" xfId="36" applyFont="1" applyFill="1">
      <alignment/>
      <protection/>
    </xf>
    <xf numFmtId="1" fontId="12" fillId="0" borderId="1" xfId="36" applyFont="1" applyBorder="1">
      <alignment/>
      <protection/>
    </xf>
    <xf numFmtId="1" fontId="11" fillId="0" borderId="0" xfId="37" applyFont="1" applyAlignment="1">
      <alignment horizontal="center"/>
      <protection/>
    </xf>
    <xf numFmtId="1" fontId="11" fillId="0" borderId="0" xfId="37" applyFont="1">
      <alignment/>
      <protection/>
    </xf>
    <xf numFmtId="1" fontId="11" fillId="0" borderId="0" xfId="37" applyFont="1" applyAlignment="1">
      <alignment/>
      <protection/>
    </xf>
    <xf numFmtId="1" fontId="12" fillId="0" borderId="0" xfId="37" applyFont="1" applyAlignment="1">
      <alignment horizontal="center"/>
      <protection/>
    </xf>
    <xf numFmtId="1" fontId="31" fillId="0" borderId="0" xfId="37" applyFont="1" applyAlignment="1">
      <alignment/>
      <protection/>
    </xf>
    <xf numFmtId="1" fontId="11" fillId="0" borderId="6" xfId="37" applyFont="1" applyBorder="1">
      <alignment/>
      <protection/>
    </xf>
    <xf numFmtId="1" fontId="11" fillId="0" borderId="4" xfId="37" applyFont="1" applyBorder="1" applyAlignment="1">
      <alignment horizontal="center" vertical="center"/>
      <protection/>
    </xf>
    <xf numFmtId="1" fontId="11" fillId="0" borderId="0" xfId="37" applyFont="1" applyBorder="1" applyAlignment="1">
      <alignment horizontal="center" vertical="center"/>
      <protection/>
    </xf>
    <xf numFmtId="1" fontId="11" fillId="0" borderId="10" xfId="37" applyFont="1" applyBorder="1">
      <alignment/>
      <protection/>
    </xf>
    <xf numFmtId="1" fontId="11" fillId="0" borderId="8" xfId="37" applyFont="1" applyBorder="1" applyAlignment="1">
      <alignment horizontal="center" vertical="center"/>
      <protection/>
    </xf>
    <xf numFmtId="175" fontId="12" fillId="0" borderId="2" xfId="37" applyNumberFormat="1" applyFont="1" applyBorder="1">
      <alignment/>
      <protection/>
    </xf>
    <xf numFmtId="175" fontId="18" fillId="0" borderId="2" xfId="37" applyNumberFormat="1" applyFont="1" applyBorder="1">
      <alignment/>
      <protection/>
    </xf>
    <xf numFmtId="176" fontId="18" fillId="0" borderId="2" xfId="37" applyNumberFormat="1" applyFont="1" applyBorder="1">
      <alignment/>
      <protection/>
    </xf>
    <xf numFmtId="1" fontId="12" fillId="0" borderId="0" xfId="37" applyFont="1" applyAlignment="1">
      <alignment/>
      <protection/>
    </xf>
    <xf numFmtId="176" fontId="19" fillId="0" borderId="2" xfId="37" applyNumberFormat="1" applyFont="1" applyBorder="1">
      <alignment/>
      <protection/>
    </xf>
    <xf numFmtId="176" fontId="11" fillId="0" borderId="2" xfId="37" applyNumberFormat="1" applyFont="1" applyBorder="1">
      <alignment/>
      <protection/>
    </xf>
    <xf numFmtId="177" fontId="19" fillId="0" borderId="2" xfId="37" applyNumberFormat="1" applyFont="1" applyBorder="1">
      <alignment/>
      <protection/>
    </xf>
    <xf numFmtId="1" fontId="11" fillId="0" borderId="7" xfId="37" applyFont="1" applyBorder="1">
      <alignment/>
      <protection/>
    </xf>
    <xf numFmtId="178" fontId="11" fillId="0" borderId="7" xfId="37" applyNumberFormat="1" applyFont="1" applyFill="1" applyBorder="1" applyAlignment="1">
      <alignment horizontal="right"/>
      <protection/>
    </xf>
    <xf numFmtId="178" fontId="19" fillId="0" borderId="2" xfId="37" applyNumberFormat="1" applyFont="1" applyFill="1" applyBorder="1" applyAlignment="1">
      <alignment horizontal="right"/>
      <protection/>
    </xf>
    <xf numFmtId="1" fontId="11" fillId="0" borderId="2" xfId="37" applyFont="1" applyBorder="1">
      <alignment/>
      <protection/>
    </xf>
    <xf numFmtId="1" fontId="19" fillId="0" borderId="2" xfId="37" applyFont="1" applyBorder="1">
      <alignment/>
      <protection/>
    </xf>
    <xf numFmtId="175" fontId="11" fillId="0" borderId="2" xfId="37" applyNumberFormat="1" applyFont="1" applyBorder="1">
      <alignment/>
      <protection/>
    </xf>
    <xf numFmtId="1" fontId="11" fillId="0" borderId="1" xfId="37" applyFont="1" applyBorder="1">
      <alignment/>
      <protection/>
    </xf>
    <xf numFmtId="1" fontId="11" fillId="0" borderId="0" xfId="37" applyFont="1" applyBorder="1">
      <alignment/>
      <protection/>
    </xf>
    <xf numFmtId="1" fontId="11" fillId="0" borderId="11" xfId="34" applyFont="1" applyBorder="1" applyAlignment="1">
      <alignment horizontal="center" vertical="center"/>
      <protection/>
    </xf>
    <xf numFmtId="172" fontId="12" fillId="0" borderId="0" xfId="24" applyFont="1" applyAlignment="1">
      <alignment horizontal="center"/>
    </xf>
    <xf numFmtId="177" fontId="18" fillId="0" borderId="2" xfId="37" applyNumberFormat="1" applyFont="1" applyBorder="1">
      <alignment/>
      <protection/>
    </xf>
    <xf numFmtId="175" fontId="19" fillId="0" borderId="2" xfId="37" applyNumberFormat="1" applyFont="1" applyBorder="1">
      <alignment/>
      <protection/>
    </xf>
    <xf numFmtId="176" fontId="11" fillId="0" borderId="2" xfId="37" applyNumberFormat="1" applyFont="1" applyFill="1" applyBorder="1">
      <alignment/>
      <protection/>
    </xf>
    <xf numFmtId="176" fontId="12" fillId="0" borderId="2" xfId="37" applyNumberFormat="1" applyFont="1" applyFill="1" applyBorder="1">
      <alignment/>
      <protection/>
    </xf>
    <xf numFmtId="176" fontId="12" fillId="0" borderId="2" xfId="37" applyNumberFormat="1" applyFont="1" applyBorder="1">
      <alignment/>
      <protection/>
    </xf>
    <xf numFmtId="178" fontId="12" fillId="0" borderId="7" xfId="37" applyNumberFormat="1" applyFont="1" applyFill="1" applyBorder="1" applyAlignment="1">
      <alignment horizontal="right"/>
      <protection/>
    </xf>
    <xf numFmtId="178" fontId="18" fillId="0" borderId="2" xfId="37" applyNumberFormat="1" applyFont="1" applyFill="1" applyBorder="1" applyAlignment="1">
      <alignment horizontal="right"/>
      <protection/>
    </xf>
    <xf numFmtId="177" fontId="19" fillId="0" borderId="7" xfId="37" applyNumberFormat="1" applyFont="1" applyBorder="1">
      <alignment/>
      <protection/>
    </xf>
    <xf numFmtId="177" fontId="19" fillId="0" borderId="2" xfId="37" applyNumberFormat="1" applyFont="1" applyBorder="1" applyAlignment="1">
      <alignment horizontal="right"/>
      <protection/>
    </xf>
    <xf numFmtId="176" fontId="11" fillId="0" borderId="0" xfId="37" applyNumberFormat="1" applyFont="1" applyBorder="1">
      <alignment/>
      <protection/>
    </xf>
    <xf numFmtId="177" fontId="11" fillId="0" borderId="0" xfId="37" applyNumberFormat="1" applyFont="1" applyBorder="1">
      <alignment/>
      <protection/>
    </xf>
    <xf numFmtId="177" fontId="11" fillId="0" borderId="0" xfId="37" applyNumberFormat="1" applyFont="1" applyBorder="1" applyAlignment="1">
      <alignment horizontal="right"/>
      <protection/>
    </xf>
    <xf numFmtId="1" fontId="11" fillId="0" borderId="6" xfId="37" applyFont="1" applyBorder="1" applyAlignment="1">
      <alignment horizontal="center" vertical="center"/>
      <protection/>
    </xf>
    <xf numFmtId="1" fontId="11" fillId="0" borderId="1" xfId="37" applyFont="1" applyBorder="1" applyAlignment="1">
      <alignment horizontal="center" vertical="center"/>
      <protection/>
    </xf>
    <xf numFmtId="1" fontId="11" fillId="0" borderId="0" xfId="37" applyFont="1" applyAlignment="1">
      <alignment horizontal="left"/>
      <protection/>
    </xf>
    <xf numFmtId="1" fontId="12" fillId="0" borderId="0" xfId="37" applyFont="1">
      <alignment/>
      <protection/>
    </xf>
    <xf numFmtId="175" fontId="18" fillId="0" borderId="7" xfId="37" applyNumberFormat="1" applyFont="1" applyBorder="1">
      <alignment/>
      <protection/>
    </xf>
    <xf numFmtId="178" fontId="19" fillId="0" borderId="7" xfId="37" applyNumberFormat="1" applyFont="1" applyFill="1" applyBorder="1" applyAlignment="1">
      <alignment horizontal="right"/>
      <protection/>
    </xf>
    <xf numFmtId="178" fontId="19" fillId="0" borderId="0" xfId="37" applyNumberFormat="1" applyFont="1" applyFill="1" applyBorder="1">
      <alignment/>
      <protection/>
    </xf>
    <xf numFmtId="178" fontId="19" fillId="0" borderId="0" xfId="37" applyNumberFormat="1" applyFont="1" applyFill="1" applyBorder="1" applyAlignment="1">
      <alignment horizontal="right"/>
      <protection/>
    </xf>
    <xf numFmtId="1" fontId="32" fillId="0" borderId="0" xfId="37" applyFont="1" applyAlignment="1">
      <alignment horizontal="center" vertical="center"/>
      <protection/>
    </xf>
    <xf numFmtId="1" fontId="11" fillId="0" borderId="0" xfId="37" applyFont="1" applyBorder="1" applyAlignment="1">
      <alignment horizontal="left"/>
      <protection/>
    </xf>
    <xf numFmtId="175" fontId="35" fillId="0" borderId="0" xfId="37" applyNumberFormat="1" applyFont="1" applyBorder="1">
      <alignment/>
      <protection/>
    </xf>
    <xf numFmtId="175" fontId="11" fillId="0" borderId="0" xfId="37" applyNumberFormat="1" applyFont="1" applyBorder="1">
      <alignment/>
      <protection/>
    </xf>
    <xf numFmtId="1" fontId="37" fillId="0" borderId="0" xfId="37" applyFont="1" applyAlignment="1">
      <alignment horizontal="center"/>
      <protection/>
    </xf>
    <xf numFmtId="178" fontId="35" fillId="0" borderId="0" xfId="37" applyNumberFormat="1" applyFont="1" applyBorder="1">
      <alignment/>
      <protection/>
    </xf>
    <xf numFmtId="178" fontId="11" fillId="0" borderId="0" xfId="37" applyNumberFormat="1" applyFont="1" applyBorder="1">
      <alignment/>
      <protection/>
    </xf>
    <xf numFmtId="1" fontId="11" fillId="0" borderId="0" xfId="37" applyFont="1" applyAlignment="1">
      <alignment horizontal="right"/>
      <protection/>
    </xf>
    <xf numFmtId="1" fontId="34" fillId="0" borderId="0" xfId="37" applyFont="1" applyBorder="1">
      <alignment/>
      <protection/>
    </xf>
    <xf numFmtId="175" fontId="34" fillId="0" borderId="0" xfId="37" applyNumberFormat="1" applyFont="1" applyBorder="1">
      <alignment/>
      <protection/>
    </xf>
    <xf numFmtId="175" fontId="12" fillId="0" borderId="0" xfId="37" applyNumberFormat="1" applyFont="1" applyBorder="1">
      <alignment/>
      <protection/>
    </xf>
    <xf numFmtId="1" fontId="11" fillId="0" borderId="6" xfId="34" applyFont="1" applyBorder="1" applyAlignment="1">
      <alignment horizontal="center" vertical="center"/>
      <protection/>
    </xf>
    <xf numFmtId="178" fontId="35" fillId="0" borderId="0" xfId="37" applyNumberFormat="1" applyFont="1" applyFill="1" applyBorder="1">
      <alignment/>
      <protection/>
    </xf>
    <xf numFmtId="178" fontId="11" fillId="0" borderId="0" xfId="37" applyNumberFormat="1" applyFont="1" applyFill="1" applyBorder="1">
      <alignment/>
      <protection/>
    </xf>
    <xf numFmtId="1" fontId="11" fillId="0" borderId="0" xfId="37" applyFont="1" applyBorder="1" applyAlignment="1">
      <alignment horizontal="centerContinuous" vertical="center"/>
      <protection/>
    </xf>
    <xf numFmtId="1" fontId="11" fillId="0" borderId="10" xfId="37" applyFont="1" applyBorder="1" applyAlignment="1">
      <alignment horizontal="centerContinuous" vertical="center"/>
      <protection/>
    </xf>
    <xf numFmtId="175" fontId="18" fillId="0" borderId="2" xfId="37" applyNumberFormat="1" applyFont="1" applyBorder="1" applyAlignment="1">
      <alignment horizontal="right"/>
      <protection/>
    </xf>
    <xf numFmtId="172" fontId="11" fillId="0" borderId="0" xfId="24" applyFont="1" applyBorder="1" applyAlignment="1">
      <alignment/>
    </xf>
    <xf numFmtId="0" fontId="11" fillId="0" borderId="0" xfId="27" applyFont="1" applyAlignment="1">
      <alignment horizontal="left"/>
      <protection/>
    </xf>
    <xf numFmtId="0" fontId="11" fillId="0" borderId="0" xfId="27" applyFont="1" applyBorder="1" applyAlignment="1">
      <alignment horizontal="left" wrapText="1"/>
      <protection/>
    </xf>
    <xf numFmtId="0" fontId="12" fillId="0" borderId="0" xfId="27" applyFont="1" applyAlignment="1">
      <alignment horizontal="left"/>
      <protection/>
    </xf>
    <xf numFmtId="0" fontId="12" fillId="0" borderId="0" xfId="27" applyFont="1" applyAlignment="1">
      <alignment horizontal="left"/>
      <protection/>
    </xf>
    <xf numFmtId="177" fontId="19" fillId="0" borderId="0" xfId="37" applyNumberFormat="1" applyFont="1" applyBorder="1">
      <alignment/>
      <protection/>
    </xf>
    <xf numFmtId="1" fontId="5" fillId="0" borderId="0" xfId="37" applyFont="1">
      <alignment/>
      <protection/>
    </xf>
    <xf numFmtId="1" fontId="5" fillId="0" borderId="0" xfId="37" applyFont="1" quotePrefix="1">
      <alignment/>
      <protection/>
    </xf>
    <xf numFmtId="0" fontId="11" fillId="0" borderId="6" xfId="37" applyNumberFormat="1" applyFont="1" applyBorder="1" applyAlignment="1">
      <alignment horizontal="center" vertical="center" wrapText="1"/>
      <protection/>
    </xf>
    <xf numFmtId="0" fontId="11" fillId="0" borderId="1" xfId="37" applyNumberFormat="1" applyFont="1" applyBorder="1" applyAlignment="1">
      <alignment horizontal="center" vertical="center" wrapText="1"/>
      <protection/>
    </xf>
    <xf numFmtId="0" fontId="11" fillId="0" borderId="10" xfId="37" applyNumberFormat="1" applyFont="1" applyBorder="1" applyAlignment="1">
      <alignment horizontal="center" vertical="center" wrapText="1"/>
      <protection/>
    </xf>
    <xf numFmtId="175" fontId="25" fillId="0" borderId="7" xfId="37" applyNumberFormat="1" applyFont="1" applyBorder="1">
      <alignment/>
      <protection/>
    </xf>
    <xf numFmtId="175" fontId="38" fillId="0" borderId="15" xfId="37" applyNumberFormat="1" applyFont="1" applyBorder="1">
      <alignment/>
      <protection/>
    </xf>
    <xf numFmtId="175" fontId="25" fillId="0" borderId="15" xfId="37" applyNumberFormat="1" applyFont="1" applyBorder="1">
      <alignment/>
      <protection/>
    </xf>
    <xf numFmtId="175" fontId="38" fillId="0" borderId="12" xfId="37" applyNumberFormat="1" applyFont="1" applyBorder="1">
      <alignment/>
      <protection/>
    </xf>
    <xf numFmtId="175" fontId="25" fillId="0" borderId="0" xfId="37" applyNumberFormat="1" applyFont="1" applyBorder="1">
      <alignment/>
      <protection/>
    </xf>
    <xf numFmtId="171" fontId="11" fillId="0" borderId="0" xfId="37" applyNumberFormat="1" applyFont="1" applyAlignment="1">
      <alignment/>
      <protection/>
    </xf>
    <xf numFmtId="189" fontId="11" fillId="0" borderId="7" xfId="37" applyNumberFormat="1" applyFont="1" applyBorder="1" applyProtection="1">
      <alignment/>
      <protection locked="0"/>
    </xf>
    <xf numFmtId="189" fontId="11" fillId="0" borderId="7" xfId="37" applyNumberFormat="1" applyFont="1" applyBorder="1" applyAlignment="1" applyProtection="1">
      <alignment horizontal="right"/>
      <protection locked="0"/>
    </xf>
    <xf numFmtId="189" fontId="19" fillId="0" borderId="2" xfId="37" applyNumberFormat="1" applyFont="1" applyBorder="1" applyAlignment="1" applyProtection="1">
      <alignment horizontal="right"/>
      <protection locked="0"/>
    </xf>
    <xf numFmtId="189" fontId="11" fillId="0" borderId="0" xfId="37" applyNumberFormat="1" applyFont="1" applyBorder="1" applyProtection="1">
      <alignment/>
      <protection locked="0"/>
    </xf>
    <xf numFmtId="1" fontId="11" fillId="0" borderId="1" xfId="37" applyFont="1" applyBorder="1" applyAlignment="1">
      <alignment horizontal="left"/>
      <protection/>
    </xf>
    <xf numFmtId="1" fontId="11" fillId="0" borderId="14" xfId="34" applyFont="1" applyBorder="1" applyAlignment="1">
      <alignment horizontal="center" vertical="center" wrapText="1"/>
      <protection/>
    </xf>
    <xf numFmtId="1" fontId="12" fillId="0" borderId="0" xfId="34" applyFont="1" applyAlignment="1">
      <alignment horizontal="center"/>
      <protection/>
    </xf>
    <xf numFmtId="180" fontId="12" fillId="0" borderId="0" xfId="34" applyNumberFormat="1" applyFont="1" applyBorder="1" applyAlignment="1">
      <alignment horizontal="center"/>
      <protection/>
    </xf>
    <xf numFmtId="1" fontId="12" fillId="0" borderId="0" xfId="34" applyFont="1" applyAlignment="1">
      <alignment horizontal="center" vertical="center"/>
      <protection/>
    </xf>
    <xf numFmtId="189" fontId="11" fillId="0" borderId="2" xfId="37" applyNumberFormat="1" applyFont="1" applyBorder="1" applyAlignment="1" applyProtection="1">
      <alignment horizontal="right"/>
      <protection locked="0"/>
    </xf>
    <xf numFmtId="1" fontId="11" fillId="0" borderId="0" xfId="37" applyFont="1" applyFill="1">
      <alignment/>
      <protection/>
    </xf>
    <xf numFmtId="1" fontId="12" fillId="0" borderId="1" xfId="37" applyFont="1" applyBorder="1">
      <alignment/>
      <protection/>
    </xf>
    <xf numFmtId="189" fontId="19" fillId="0" borderId="7" xfId="37" applyNumberFormat="1" applyFont="1" applyBorder="1" applyAlignment="1" applyProtection="1">
      <alignment horizontal="right"/>
      <protection locked="0"/>
    </xf>
    <xf numFmtId="175" fontId="39" fillId="0" borderId="2" xfId="37" applyNumberFormat="1" applyFont="1" applyBorder="1">
      <alignment/>
      <protection/>
    </xf>
    <xf numFmtId="1" fontId="11" fillId="0" borderId="0" xfId="38" applyFont="1" applyAlignment="1">
      <alignment horizontal="center"/>
      <protection/>
    </xf>
    <xf numFmtId="1" fontId="11" fillId="0" borderId="0" xfId="38" applyFont="1">
      <alignment/>
      <protection/>
    </xf>
    <xf numFmtId="1" fontId="12" fillId="0" borderId="0" xfId="38" applyFont="1" applyAlignment="1">
      <alignment horizontal="center"/>
      <protection/>
    </xf>
    <xf numFmtId="1" fontId="11" fillId="0" borderId="6" xfId="38" applyFont="1" applyBorder="1">
      <alignment/>
      <protection/>
    </xf>
    <xf numFmtId="1" fontId="11" fillId="0" borderId="5" xfId="38" applyFont="1" applyBorder="1" applyAlignment="1">
      <alignment horizontal="center" vertical="center"/>
      <protection/>
    </xf>
    <xf numFmtId="1" fontId="11" fillId="0" borderId="0" xfId="38" applyFont="1" applyBorder="1" applyAlignment="1">
      <alignment horizontal="center" vertical="center"/>
      <protection/>
    </xf>
    <xf numFmtId="1" fontId="11" fillId="0" borderId="8" xfId="38" applyFont="1" applyBorder="1" applyAlignment="1">
      <alignment horizontal="center" vertical="center" wrapText="1"/>
      <protection/>
    </xf>
    <xf numFmtId="1" fontId="11" fillId="0" borderId="5" xfId="38" applyFont="1" applyBorder="1" applyAlignment="1">
      <alignment horizontal="center" vertical="center" wrapText="1"/>
      <protection/>
    </xf>
    <xf numFmtId="1" fontId="11" fillId="0" borderId="10" xfId="38" applyFont="1" applyBorder="1" applyAlignment="1">
      <alignment horizontal="center" vertical="center"/>
      <protection/>
    </xf>
    <xf numFmtId="1" fontId="11" fillId="0" borderId="0" xfId="38" applyFont="1" applyAlignment="1">
      <alignment/>
      <protection/>
    </xf>
    <xf numFmtId="1" fontId="11" fillId="0" borderId="9" xfId="38" applyFont="1" applyBorder="1">
      <alignment/>
      <protection/>
    </xf>
    <xf numFmtId="1" fontId="11" fillId="0" borderId="15" xfId="38" applyFont="1" applyBorder="1" applyAlignment="1">
      <alignment horizontal="center" vertical="center"/>
      <protection/>
    </xf>
    <xf numFmtId="1" fontId="11" fillId="0" borderId="12" xfId="38" applyFont="1" applyBorder="1" applyAlignment="1">
      <alignment horizontal="center" vertical="center"/>
      <protection/>
    </xf>
    <xf numFmtId="175" fontId="12" fillId="0" borderId="2" xfId="38" applyNumberFormat="1" applyFont="1" applyBorder="1">
      <alignment/>
      <protection/>
    </xf>
    <xf numFmtId="175" fontId="18" fillId="0" borderId="2" xfId="38" applyNumberFormat="1" applyFont="1" applyBorder="1">
      <alignment/>
      <protection/>
    </xf>
    <xf numFmtId="1" fontId="12" fillId="0" borderId="0" xfId="38" applyFont="1" applyAlignment="1">
      <alignment/>
      <protection/>
    </xf>
    <xf numFmtId="176" fontId="11" fillId="0" borderId="7" xfId="38" applyNumberFormat="1" applyFont="1" applyBorder="1">
      <alignment/>
      <protection/>
    </xf>
    <xf numFmtId="176" fontId="11" fillId="0" borderId="0" xfId="38" applyNumberFormat="1" applyFont="1" applyBorder="1">
      <alignment/>
      <protection/>
    </xf>
    <xf numFmtId="176" fontId="11" fillId="0" borderId="2" xfId="38" applyNumberFormat="1" applyFont="1" applyBorder="1">
      <alignment/>
      <protection/>
    </xf>
    <xf numFmtId="177" fontId="19" fillId="0" borderId="2" xfId="38" applyNumberFormat="1" applyFont="1" applyBorder="1">
      <alignment/>
      <protection/>
    </xf>
    <xf numFmtId="1" fontId="11" fillId="0" borderId="0" xfId="38" applyFont="1" applyAlignment="1">
      <alignment horizontal="right"/>
      <protection/>
    </xf>
    <xf numFmtId="175" fontId="11" fillId="0" borderId="2" xfId="38" applyNumberFormat="1" applyFont="1" applyBorder="1">
      <alignment/>
      <protection/>
    </xf>
    <xf numFmtId="175" fontId="19" fillId="0" borderId="2" xfId="38" applyNumberFormat="1" applyFont="1" applyBorder="1">
      <alignment/>
      <protection/>
    </xf>
    <xf numFmtId="1" fontId="11" fillId="0" borderId="0" xfId="38" applyFont="1" applyBorder="1">
      <alignment/>
      <protection/>
    </xf>
    <xf numFmtId="1" fontId="31" fillId="0" borderId="0" xfId="38" applyFont="1" applyAlignment="1">
      <alignment/>
      <protection/>
    </xf>
    <xf numFmtId="1" fontId="11" fillId="0" borderId="6" xfId="38" applyFont="1" applyBorder="1" applyAlignment="1">
      <alignment horizontal="center" vertical="center"/>
      <protection/>
    </xf>
    <xf numFmtId="176" fontId="12" fillId="0" borderId="2" xfId="38" applyNumberFormat="1" applyFont="1" applyBorder="1">
      <alignment/>
      <protection/>
    </xf>
    <xf numFmtId="1" fontId="11" fillId="0" borderId="0" xfId="38" applyFont="1" applyAlignment="1">
      <alignment horizontal="left"/>
      <protection/>
    </xf>
    <xf numFmtId="177" fontId="19" fillId="0" borderId="2" xfId="38" applyNumberFormat="1" applyFont="1" applyBorder="1" applyAlignment="1">
      <alignment horizontal="right"/>
      <protection/>
    </xf>
    <xf numFmtId="178" fontId="19" fillId="0" borderId="2" xfId="38" applyNumberFormat="1" applyFont="1" applyFill="1" applyBorder="1" applyAlignment="1">
      <alignment horizontal="right"/>
      <protection/>
    </xf>
    <xf numFmtId="1" fontId="12" fillId="0" borderId="0" xfId="38" applyFont="1">
      <alignment/>
      <protection/>
    </xf>
    <xf numFmtId="1" fontId="12" fillId="0" borderId="0" xfId="38" applyFont="1" applyAlignment="1">
      <alignment wrapText="1"/>
      <protection/>
    </xf>
    <xf numFmtId="177" fontId="19" fillId="0" borderId="7" xfId="38" applyNumberFormat="1" applyFont="1" applyBorder="1">
      <alignment/>
      <protection/>
    </xf>
    <xf numFmtId="1" fontId="11" fillId="0" borderId="0" xfId="38" applyFont="1" quotePrefix="1">
      <alignment/>
      <protection/>
    </xf>
    <xf numFmtId="1" fontId="11" fillId="0" borderId="0" xfId="38" applyFont="1" applyBorder="1" applyAlignment="1">
      <alignment horizontal="left"/>
      <protection/>
    </xf>
    <xf numFmtId="175" fontId="35" fillId="0" borderId="0" xfId="38" applyNumberFormat="1" applyFont="1" applyBorder="1">
      <alignment/>
      <protection/>
    </xf>
    <xf numFmtId="175" fontId="11" fillId="0" borderId="0" xfId="38" applyNumberFormat="1" applyFont="1" applyBorder="1">
      <alignment/>
      <protection/>
    </xf>
    <xf numFmtId="178" fontId="35" fillId="0" borderId="0" xfId="38" applyNumberFormat="1" applyFont="1" applyBorder="1">
      <alignment/>
      <protection/>
    </xf>
    <xf numFmtId="178" fontId="11" fillId="0" borderId="0" xfId="38" applyNumberFormat="1" applyFont="1" applyBorder="1">
      <alignment/>
      <protection/>
    </xf>
    <xf numFmtId="1" fontId="34" fillId="0" borderId="0" xfId="38" applyFont="1" applyBorder="1">
      <alignment/>
      <protection/>
    </xf>
    <xf numFmtId="175" fontId="34" fillId="0" borderId="0" xfId="38" applyNumberFormat="1" applyFont="1" applyBorder="1">
      <alignment/>
      <protection/>
    </xf>
    <xf numFmtId="175" fontId="12" fillId="0" borderId="0" xfId="38" applyNumberFormat="1" applyFont="1" applyBorder="1">
      <alignment/>
      <protection/>
    </xf>
    <xf numFmtId="178" fontId="35" fillId="0" borderId="0" xfId="38" applyNumberFormat="1" applyFont="1" applyFill="1" applyBorder="1">
      <alignment/>
      <protection/>
    </xf>
    <xf numFmtId="178" fontId="11" fillId="0" borderId="0" xfId="38" applyNumberFormat="1" applyFont="1" applyFill="1" applyBorder="1">
      <alignment/>
      <protection/>
    </xf>
    <xf numFmtId="1" fontId="11" fillId="0" borderId="0" xfId="38" applyFont="1" applyBorder="1" applyAlignment="1">
      <alignment horizontal="centerContinuous" vertical="center"/>
      <protection/>
    </xf>
    <xf numFmtId="1" fontId="11" fillId="0" borderId="10" xfId="38" applyFont="1" applyBorder="1" applyAlignment="1">
      <alignment horizontal="centerContinuous" vertical="center"/>
      <protection/>
    </xf>
    <xf numFmtId="1" fontId="11" fillId="0" borderId="8" xfId="38" applyFont="1" applyBorder="1" applyAlignment="1">
      <alignment horizontal="center" vertical="center"/>
      <protection/>
    </xf>
    <xf numFmtId="175" fontId="11" fillId="0" borderId="7" xfId="38" applyNumberFormat="1" applyFont="1" applyBorder="1">
      <alignment/>
      <protection/>
    </xf>
    <xf numFmtId="175" fontId="19" fillId="0" borderId="7" xfId="38" applyNumberFormat="1" applyFont="1" applyBorder="1">
      <alignment/>
      <protection/>
    </xf>
    <xf numFmtId="176" fontId="19" fillId="0" borderId="2" xfId="38" applyNumberFormat="1" applyFont="1" applyBorder="1">
      <alignment/>
      <protection/>
    </xf>
    <xf numFmtId="1" fontId="11" fillId="0" borderId="1" xfId="38" applyFont="1" applyBorder="1">
      <alignment/>
      <protection/>
    </xf>
    <xf numFmtId="1" fontId="11" fillId="0" borderId="7" xfId="38" applyFont="1" applyBorder="1">
      <alignment/>
      <protection/>
    </xf>
    <xf numFmtId="1" fontId="12" fillId="0" borderId="0" xfId="38" applyFont="1" applyBorder="1">
      <alignment/>
      <protection/>
    </xf>
    <xf numFmtId="172" fontId="12" fillId="0" borderId="0" xfId="24" applyFont="1" applyBorder="1" applyAlignment="1">
      <alignment/>
    </xf>
    <xf numFmtId="178" fontId="19" fillId="0" borderId="0" xfId="38" applyNumberFormat="1" applyFont="1" applyFill="1" applyBorder="1" applyAlignment="1">
      <alignment horizontal="right"/>
      <protection/>
    </xf>
    <xf numFmtId="1" fontId="5" fillId="0" borderId="0" xfId="38" applyFont="1">
      <alignment/>
      <protection/>
    </xf>
    <xf numFmtId="0" fontId="11" fillId="0" borderId="6" xfId="38" applyNumberFormat="1" applyFont="1" applyBorder="1" applyAlignment="1">
      <alignment horizontal="center" vertical="center" wrapText="1"/>
      <protection/>
    </xf>
    <xf numFmtId="0" fontId="11" fillId="0" borderId="11" xfId="38" applyNumberFormat="1" applyFont="1" applyBorder="1" applyAlignment="1">
      <alignment horizontal="center" vertical="center" wrapText="1"/>
      <protection/>
    </xf>
    <xf numFmtId="0" fontId="11" fillId="0" borderId="0" xfId="38" applyNumberFormat="1" applyFont="1" applyBorder="1" applyAlignment="1">
      <alignment horizontal="center" vertical="center" wrapText="1"/>
      <protection/>
    </xf>
    <xf numFmtId="1" fontId="11" fillId="0" borderId="7" xfId="38" applyFont="1" applyBorder="1" applyAlignment="1">
      <alignment horizontal="center" vertical="center" wrapText="1"/>
      <protection/>
    </xf>
    <xf numFmtId="1" fontId="11" fillId="0" borderId="2" xfId="38" applyFont="1" applyBorder="1" applyAlignment="1">
      <alignment horizontal="center" vertical="center" wrapText="1"/>
      <protection/>
    </xf>
    <xf numFmtId="1" fontId="11" fillId="0" borderId="1" xfId="38" applyFont="1" applyBorder="1" applyAlignment="1">
      <alignment horizontal="center" vertical="center"/>
      <protection/>
    </xf>
    <xf numFmtId="175" fontId="25" fillId="0" borderId="7" xfId="38" applyNumberFormat="1" applyFont="1" applyBorder="1">
      <alignment/>
      <protection/>
    </xf>
    <xf numFmtId="175" fontId="25" fillId="0" borderId="2" xfId="38" applyNumberFormat="1" applyFont="1" applyBorder="1">
      <alignment/>
      <protection/>
    </xf>
    <xf numFmtId="1" fontId="11" fillId="0" borderId="2" xfId="38" applyFont="1" applyBorder="1">
      <alignment/>
      <protection/>
    </xf>
    <xf numFmtId="171" fontId="11" fillId="0" borderId="0" xfId="38" applyNumberFormat="1" applyFont="1" applyAlignment="1">
      <alignment/>
      <protection/>
    </xf>
    <xf numFmtId="189" fontId="11" fillId="0" borderId="7" xfId="38" applyNumberFormat="1" applyFont="1" applyBorder="1" applyProtection="1">
      <alignment/>
      <protection locked="0"/>
    </xf>
    <xf numFmtId="189" fontId="11" fillId="0" borderId="7" xfId="38" applyNumberFormat="1" applyFont="1" applyBorder="1" applyAlignment="1" applyProtection="1" quotePrefix="1">
      <alignment horizontal="right"/>
      <protection locked="0"/>
    </xf>
    <xf numFmtId="189" fontId="11" fillId="0" borderId="2" xfId="38" applyNumberFormat="1" applyFont="1" applyBorder="1" applyProtection="1">
      <alignment/>
      <protection locked="0"/>
    </xf>
    <xf numFmtId="1" fontId="11" fillId="0" borderId="1" xfId="38" applyFont="1" applyBorder="1" applyAlignment="1">
      <alignment horizontal="left"/>
      <protection/>
    </xf>
    <xf numFmtId="1" fontId="11" fillId="0" borderId="0" xfId="38" applyFont="1" applyFill="1">
      <alignment/>
      <protection/>
    </xf>
    <xf numFmtId="1" fontId="12" fillId="0" borderId="1" xfId="38" applyFont="1" applyBorder="1">
      <alignment/>
      <protection/>
    </xf>
    <xf numFmtId="189" fontId="11" fillId="0" borderId="2" xfId="38" applyNumberFormat="1" applyFont="1" applyBorder="1" applyAlignment="1" applyProtection="1" quotePrefix="1">
      <alignment horizontal="right"/>
      <protection locked="0"/>
    </xf>
    <xf numFmtId="172" fontId="11" fillId="0" borderId="1" xfId="24" applyFont="1" applyBorder="1" applyAlignment="1">
      <alignment/>
    </xf>
    <xf numFmtId="176" fontId="12" fillId="0" borderId="7" xfId="38" applyNumberFormat="1" applyFont="1" applyBorder="1">
      <alignment/>
      <protection/>
    </xf>
    <xf numFmtId="176" fontId="18" fillId="0" borderId="7" xfId="38" applyNumberFormat="1" applyFont="1" applyBorder="1">
      <alignment/>
      <protection/>
    </xf>
    <xf numFmtId="176" fontId="18" fillId="0" borderId="12" xfId="38" applyNumberFormat="1" applyFont="1" applyBorder="1">
      <alignment/>
      <protection/>
    </xf>
    <xf numFmtId="177" fontId="19" fillId="0" borderId="0" xfId="38" applyNumberFormat="1" applyFont="1" applyBorder="1">
      <alignment/>
      <protection/>
    </xf>
    <xf numFmtId="1" fontId="11" fillId="0" borderId="0" xfId="34" applyFont="1" applyAlignment="1">
      <alignment horizontal="center"/>
      <protection/>
    </xf>
    <xf numFmtId="1" fontId="11" fillId="0" borderId="6" xfId="34" applyFont="1" applyBorder="1" applyAlignment="1">
      <alignment horizontal="center" vertical="center" wrapText="1"/>
      <protection/>
    </xf>
    <xf numFmtId="1" fontId="11" fillId="0" borderId="11" xfId="34" applyFont="1" applyBorder="1" applyAlignment="1">
      <alignment horizontal="center" vertical="center" wrapText="1"/>
      <protection/>
    </xf>
    <xf numFmtId="1" fontId="11" fillId="0" borderId="15" xfId="34" applyFont="1" applyBorder="1" applyAlignment="1">
      <alignment horizontal="center" vertical="center" wrapText="1"/>
      <protection/>
    </xf>
    <xf numFmtId="0" fontId="11" fillId="0" borderId="12" xfId="33" applyNumberFormat="1" applyFont="1" applyBorder="1" applyAlignment="1">
      <alignment horizontal="center" vertical="center" wrapText="1"/>
      <protection/>
    </xf>
    <xf numFmtId="0" fontId="11" fillId="0" borderId="13" xfId="33" applyNumberFormat="1" applyFont="1" applyBorder="1" applyAlignment="1">
      <alignment horizontal="center" vertical="center" wrapText="1"/>
      <protection/>
    </xf>
    <xf numFmtId="0" fontId="11" fillId="0" borderId="8" xfId="33" applyNumberFormat="1" applyFont="1" applyBorder="1" applyAlignment="1">
      <alignment horizontal="center" vertical="center" wrapText="1"/>
      <protection/>
    </xf>
    <xf numFmtId="0" fontId="11" fillId="0" borderId="5" xfId="33" applyNumberFormat="1" applyFont="1" applyBorder="1" applyAlignment="1">
      <alignment horizontal="center" vertical="center" wrapText="1"/>
      <protection/>
    </xf>
    <xf numFmtId="172" fontId="0" fillId="0" borderId="0" xfId="24" applyFont="1" applyBorder="1" applyAlignment="1">
      <alignment horizontal="left"/>
    </xf>
    <xf numFmtId="1" fontId="0" fillId="0" borderId="0" xfId="34" applyFont="1" applyAlignment="1">
      <alignment horizontal="center"/>
      <protection/>
    </xf>
    <xf numFmtId="1" fontId="0" fillId="0" borderId="9" xfId="34" applyFont="1" applyBorder="1" applyAlignment="1">
      <alignment horizontal="center" vertical="center" wrapText="1"/>
      <protection/>
    </xf>
    <xf numFmtId="1" fontId="0" fillId="0" borderId="10" xfId="34" applyFont="1" applyBorder="1" applyAlignment="1">
      <alignment horizontal="center" vertical="center" wrapText="1"/>
      <protection/>
    </xf>
    <xf numFmtId="1" fontId="0" fillId="0" borderId="6" xfId="34" applyFont="1" applyBorder="1" applyAlignment="1">
      <alignment horizontal="center" vertical="center"/>
      <protection/>
    </xf>
    <xf numFmtId="1" fontId="0" fillId="0" borderId="11" xfId="34" applyFont="1" applyBorder="1" applyAlignment="1">
      <alignment horizontal="center" vertical="center"/>
      <protection/>
    </xf>
    <xf numFmtId="1" fontId="1" fillId="0" borderId="0" xfId="34" applyFont="1" applyAlignment="1">
      <alignment horizontal="center"/>
      <protection/>
    </xf>
    <xf numFmtId="172" fontId="0" fillId="0" borderId="6" xfId="24" applyFont="1" applyBorder="1" applyAlignment="1">
      <alignment horizontal="left"/>
    </xf>
    <xf numFmtId="180" fontId="12" fillId="0" borderId="0" xfId="34" applyNumberFormat="1" applyFont="1" applyBorder="1" applyAlignment="1">
      <alignment horizontal="center" vertical="center"/>
      <protection/>
    </xf>
    <xf numFmtId="0" fontId="11" fillId="0" borderId="5" xfId="32" applyNumberFormat="1" applyFont="1" applyFill="1" applyBorder="1" applyAlignment="1">
      <alignment horizontal="center" vertical="center"/>
      <protection/>
    </xf>
    <xf numFmtId="0" fontId="11" fillId="0" borderId="3" xfId="32" applyNumberFormat="1" applyFont="1" applyFill="1" applyBorder="1" applyAlignment="1">
      <alignment horizontal="center" vertical="center"/>
      <protection/>
    </xf>
    <xf numFmtId="181" fontId="11" fillId="0" borderId="0" xfId="32" applyFont="1" applyFill="1" applyAlignment="1">
      <alignment horizontal="center"/>
      <protection/>
    </xf>
    <xf numFmtId="181" fontId="11" fillId="0" borderId="6" xfId="32" applyFont="1" applyFill="1" applyBorder="1" applyAlignment="1">
      <alignment horizontal="center" vertical="center"/>
      <protection/>
    </xf>
    <xf numFmtId="181" fontId="11" fillId="0" borderId="11" xfId="32" applyFont="1" applyFill="1" applyBorder="1" applyAlignment="1">
      <alignment horizontal="center" vertical="center"/>
      <protection/>
    </xf>
    <xf numFmtId="0" fontId="11" fillId="0" borderId="5" xfId="33" applyNumberFormat="1" applyFont="1" applyFill="1" applyBorder="1" applyAlignment="1">
      <alignment horizontal="center" vertical="center"/>
      <protection/>
    </xf>
    <xf numFmtId="0" fontId="11" fillId="0" borderId="3" xfId="33" applyNumberFormat="1" applyFont="1" applyFill="1" applyBorder="1" applyAlignment="1">
      <alignment horizontal="center" vertical="center"/>
      <protection/>
    </xf>
    <xf numFmtId="181" fontId="11" fillId="0" borderId="0" xfId="33" applyFont="1" applyAlignment="1">
      <alignment horizontal="center"/>
      <protection/>
    </xf>
    <xf numFmtId="0" fontId="11" fillId="0" borderId="6" xfId="33" applyNumberFormat="1" applyFont="1" applyBorder="1" applyAlignment="1">
      <alignment horizontal="center" vertical="center" wrapText="1"/>
      <protection/>
    </xf>
    <xf numFmtId="0" fontId="11" fillId="0" borderId="11" xfId="33" applyNumberFormat="1" applyFont="1" applyBorder="1" applyAlignment="1">
      <alignment horizontal="center" vertical="center" wrapText="1"/>
      <protection/>
    </xf>
    <xf numFmtId="181" fontId="11" fillId="0" borderId="0" xfId="30" applyFont="1" applyAlignment="1">
      <alignment horizontal="center"/>
      <protection/>
    </xf>
    <xf numFmtId="172" fontId="11" fillId="0" borderId="0" xfId="24" applyFont="1" applyAlignment="1">
      <alignment/>
    </xf>
    <xf numFmtId="0" fontId="11" fillId="0" borderId="6" xfId="30" applyNumberFormat="1" applyFont="1" applyBorder="1" applyAlignment="1">
      <alignment horizontal="center" vertical="center" wrapText="1"/>
      <protection/>
    </xf>
    <xf numFmtId="0" fontId="11" fillId="0" borderId="11" xfId="30" applyNumberFormat="1" applyFont="1" applyBorder="1" applyAlignment="1">
      <alignment horizontal="center" vertical="center" wrapText="1"/>
      <protection/>
    </xf>
    <xf numFmtId="0" fontId="11" fillId="0" borderId="12" xfId="30" applyNumberFormat="1" applyFont="1" applyBorder="1" applyAlignment="1">
      <alignment horizontal="center" vertical="center" wrapText="1"/>
      <protection/>
    </xf>
    <xf numFmtId="0" fontId="11" fillId="0" borderId="13" xfId="30" applyNumberFormat="1" applyFont="1" applyBorder="1" applyAlignment="1">
      <alignment horizontal="center" vertical="center" wrapText="1"/>
      <protection/>
    </xf>
    <xf numFmtId="0" fontId="11" fillId="0" borderId="8" xfId="30" applyNumberFormat="1" applyFont="1" applyBorder="1" applyAlignment="1">
      <alignment horizontal="center" vertical="center" wrapText="1"/>
      <protection/>
    </xf>
    <xf numFmtId="0" fontId="11" fillId="0" borderId="5" xfId="30" applyNumberFormat="1" applyFont="1" applyBorder="1" applyAlignment="1">
      <alignment horizontal="center" vertical="center" wrapText="1"/>
      <protection/>
    </xf>
    <xf numFmtId="0" fontId="11" fillId="0" borderId="5" xfId="30" applyNumberFormat="1" applyFont="1" applyFill="1" applyBorder="1" applyAlignment="1">
      <alignment horizontal="center" vertical="center"/>
      <protection/>
    </xf>
    <xf numFmtId="0" fontId="11" fillId="0" borderId="3" xfId="30" applyNumberFormat="1" applyFont="1" applyFill="1" applyBorder="1" applyAlignment="1">
      <alignment horizontal="center" vertical="center"/>
      <protection/>
    </xf>
    <xf numFmtId="1" fontId="10" fillId="0" borderId="0" xfId="31" applyFont="1" applyAlignment="1">
      <alignment horizontal="center"/>
      <protection/>
    </xf>
    <xf numFmtId="172" fontId="1" fillId="0" borderId="0" xfId="24" applyFont="1" applyAlignment="1">
      <alignment/>
    </xf>
    <xf numFmtId="1" fontId="11" fillId="0" borderId="0" xfId="31" applyFont="1" applyAlignment="1">
      <alignment horizontal="right"/>
      <protection/>
    </xf>
    <xf numFmtId="172" fontId="12" fillId="0" borderId="0" xfId="24" applyFont="1" applyFill="1" applyBorder="1" applyAlignment="1">
      <alignment wrapText="1"/>
    </xf>
    <xf numFmtId="172" fontId="12" fillId="0" borderId="0" xfId="24" applyFont="1" applyFill="1" applyBorder="1" applyAlignment="1">
      <alignment/>
    </xf>
    <xf numFmtId="1" fontId="11" fillId="0" borderId="0" xfId="28" applyFont="1" applyAlignment="1">
      <alignment horizontal="center"/>
      <protection/>
    </xf>
    <xf numFmtId="1" fontId="11" fillId="0" borderId="0" xfId="28" applyFont="1" applyFill="1" applyAlignment="1">
      <alignment horizontal="center"/>
      <protection/>
    </xf>
    <xf numFmtId="172" fontId="11" fillId="0" borderId="0" xfId="24" applyFont="1" applyFill="1" applyBorder="1" applyAlignment="1">
      <alignment wrapText="1"/>
    </xf>
    <xf numFmtId="181" fontId="11" fillId="0" borderId="6" xfId="29" applyFont="1" applyFill="1" applyBorder="1" applyAlignment="1">
      <alignment horizontal="center" vertical="center"/>
      <protection/>
    </xf>
    <xf numFmtId="181" fontId="11" fillId="0" borderId="11" xfId="29" applyFont="1" applyFill="1" applyBorder="1" applyAlignment="1">
      <alignment horizontal="center" vertical="center"/>
      <protection/>
    </xf>
    <xf numFmtId="0" fontId="11" fillId="0" borderId="5" xfId="29" applyNumberFormat="1" applyFont="1" applyFill="1" applyBorder="1" applyAlignment="1">
      <alignment horizontal="center" vertical="center"/>
      <protection/>
    </xf>
    <xf numFmtId="0" fontId="11" fillId="0" borderId="3" xfId="29" applyNumberFormat="1" applyFont="1" applyFill="1" applyBorder="1" applyAlignment="1">
      <alignment horizontal="center" vertical="center"/>
      <protection/>
    </xf>
    <xf numFmtId="181" fontId="11" fillId="0" borderId="0" xfId="29" applyFont="1" applyFill="1" applyAlignment="1">
      <alignment horizontal="center"/>
      <protection/>
    </xf>
    <xf numFmtId="0" fontId="11" fillId="0" borderId="0" xfId="29" applyNumberFormat="1" applyFont="1" applyFill="1" applyAlignment="1">
      <alignment horizontal="center"/>
      <protection/>
    </xf>
    <xf numFmtId="1" fontId="0" fillId="0" borderId="10" xfId="35" applyFont="1" applyBorder="1" applyAlignment="1">
      <alignment vertical="center"/>
      <protection/>
    </xf>
    <xf numFmtId="1" fontId="0" fillId="0" borderId="0" xfId="35" applyFont="1" applyBorder="1" applyAlignment="1">
      <alignment horizontal="center" vertical="center"/>
      <protection/>
    </xf>
    <xf numFmtId="176" fontId="12" fillId="0" borderId="0" xfId="35" applyNumberFormat="1" applyFont="1" applyBorder="1" applyAlignment="1">
      <alignment horizontal="center" vertical="center"/>
      <protection/>
    </xf>
    <xf numFmtId="1" fontId="12" fillId="0" borderId="0" xfId="35" applyFont="1" applyAlignment="1">
      <alignment horizontal="center"/>
      <protection/>
    </xf>
    <xf numFmtId="1" fontId="11" fillId="0" borderId="6" xfId="35" applyFont="1" applyBorder="1" applyAlignment="1">
      <alignment horizontal="center" vertical="center" wrapText="1"/>
      <protection/>
    </xf>
    <xf numFmtId="1" fontId="11" fillId="0" borderId="11" xfId="35" applyFont="1" applyBorder="1" applyAlignment="1">
      <alignment horizontal="center" vertical="center" wrapText="1"/>
      <protection/>
    </xf>
    <xf numFmtId="1" fontId="11" fillId="0" borderId="15" xfId="35" applyFont="1" applyBorder="1" applyAlignment="1">
      <alignment horizontal="center" vertical="center" wrapText="1"/>
      <protection/>
    </xf>
    <xf numFmtId="1" fontId="11" fillId="0" borderId="14" xfId="35" applyFont="1" applyBorder="1" applyAlignment="1">
      <alignment horizontal="center" vertical="center" wrapText="1"/>
      <protection/>
    </xf>
    <xf numFmtId="1" fontId="11" fillId="0" borderId="6" xfId="35" applyFont="1" applyBorder="1" applyAlignment="1">
      <alignment horizontal="center" vertical="center"/>
      <protection/>
    </xf>
    <xf numFmtId="1" fontId="11" fillId="0" borderId="11" xfId="35" applyFont="1" applyBorder="1" applyAlignment="1">
      <alignment horizontal="center" vertical="center"/>
      <protection/>
    </xf>
    <xf numFmtId="1" fontId="11" fillId="0" borderId="5" xfId="35" applyFont="1" applyBorder="1" applyAlignment="1">
      <alignment horizontal="center" vertical="center"/>
      <protection/>
    </xf>
    <xf numFmtId="1" fontId="11" fillId="0" borderId="4" xfId="35" applyFont="1" applyBorder="1" applyAlignment="1">
      <alignment horizontal="center" vertical="center"/>
      <protection/>
    </xf>
    <xf numFmtId="1" fontId="12" fillId="0" borderId="0" xfId="35" applyFont="1" applyAlignment="1">
      <alignment horizontal="center" vertical="center"/>
      <protection/>
    </xf>
    <xf numFmtId="0" fontId="11" fillId="0" borderId="0" xfId="24" applyNumberFormat="1" applyFont="1" applyAlignment="1">
      <alignment horizontal="left"/>
    </xf>
    <xf numFmtId="172" fontId="11" fillId="0" borderId="0" xfId="24" applyFont="1" applyAlignment="1">
      <alignment horizontal="left"/>
    </xf>
    <xf numFmtId="0" fontId="11" fillId="0" borderId="6" xfId="35" applyNumberFormat="1" applyFont="1" applyBorder="1" applyAlignment="1">
      <alignment horizontal="center" vertical="center" wrapText="1"/>
      <protection/>
    </xf>
    <xf numFmtId="0" fontId="11" fillId="0" borderId="11" xfId="35" applyNumberFormat="1" applyFont="1" applyBorder="1" applyAlignment="1">
      <alignment horizontal="center" vertical="center" wrapText="1"/>
      <protection/>
    </xf>
    <xf numFmtId="1" fontId="12" fillId="0" borderId="0" xfId="35" applyFont="1" applyAlignment="1">
      <alignment horizontal="center" wrapText="1"/>
      <protection/>
    </xf>
    <xf numFmtId="1" fontId="11" fillId="0" borderId="0" xfId="35" applyFont="1" applyAlignment="1">
      <alignment horizontal="center" wrapText="1"/>
      <protection/>
    </xf>
    <xf numFmtId="1" fontId="12" fillId="0" borderId="0" xfId="26" applyFont="1" applyAlignment="1">
      <alignment horizontal="center"/>
      <protection/>
    </xf>
    <xf numFmtId="1" fontId="11" fillId="0" borderId="0" xfId="26" applyFont="1" applyAlignment="1">
      <alignment horizontal="center" wrapText="1"/>
      <protection/>
    </xf>
    <xf numFmtId="1" fontId="11" fillId="0" borderId="6" xfId="26" applyFont="1" applyBorder="1" applyAlignment="1">
      <alignment horizontal="center" vertical="center"/>
      <protection/>
    </xf>
    <xf numFmtId="1" fontId="11" fillId="0" borderId="11" xfId="26" applyFont="1" applyBorder="1" applyAlignment="1">
      <alignment horizontal="center" vertical="center"/>
      <protection/>
    </xf>
    <xf numFmtId="1" fontId="12" fillId="0" borderId="0" xfId="26" applyFont="1" applyAlignment="1">
      <alignment horizontal="center" wrapText="1"/>
      <protection/>
    </xf>
    <xf numFmtId="1" fontId="11" fillId="0" borderId="0" xfId="26" applyFont="1" applyAlignment="1">
      <alignment horizontal="center"/>
      <protection/>
    </xf>
    <xf numFmtId="1" fontId="11" fillId="0" borderId="0" xfId="26" applyFont="1" applyBorder="1" applyAlignment="1">
      <alignment horizontal="center" vertical="center"/>
      <protection/>
    </xf>
    <xf numFmtId="1" fontId="11" fillId="0" borderId="15" xfId="26" applyFont="1" applyBorder="1" applyAlignment="1">
      <alignment horizontal="center" vertical="center"/>
      <protection/>
    </xf>
    <xf numFmtId="1" fontId="11" fillId="0" borderId="7" xfId="26" applyFont="1" applyBorder="1" applyAlignment="1">
      <alignment vertical="center"/>
      <protection/>
    </xf>
    <xf numFmtId="1" fontId="11" fillId="0" borderId="14" xfId="26" applyFont="1" applyBorder="1" applyAlignment="1">
      <alignment vertical="center"/>
      <protection/>
    </xf>
    <xf numFmtId="1" fontId="11" fillId="0" borderId="5" xfId="26" applyFont="1" applyBorder="1" applyAlignment="1">
      <alignment horizontal="center" vertical="center"/>
      <protection/>
    </xf>
    <xf numFmtId="1" fontId="11" fillId="0" borderId="4" xfId="26" applyFont="1" applyBorder="1" applyAlignment="1">
      <alignment horizontal="center" vertical="center"/>
      <protection/>
    </xf>
    <xf numFmtId="1" fontId="11" fillId="0" borderId="15" xfId="26" applyFont="1" applyBorder="1" applyAlignment="1">
      <alignment horizontal="center" vertical="center" wrapText="1"/>
      <protection/>
    </xf>
    <xf numFmtId="1" fontId="11" fillId="0" borderId="12" xfId="26" applyFont="1" applyBorder="1" applyAlignment="1">
      <alignment horizontal="center" vertical="center" wrapText="1"/>
      <protection/>
    </xf>
    <xf numFmtId="1" fontId="11" fillId="0" borderId="13" xfId="26" applyFont="1" applyBorder="1" applyAlignment="1">
      <alignment vertical="center"/>
      <protection/>
    </xf>
    <xf numFmtId="180" fontId="11" fillId="0" borderId="7" xfId="26" applyNumberFormat="1" applyFont="1" applyBorder="1">
      <alignment/>
      <protection/>
    </xf>
    <xf numFmtId="1" fontId="11" fillId="0" borderId="14" xfId="26" applyFont="1" applyBorder="1" applyAlignment="1">
      <alignment horizontal="center" vertical="center"/>
      <protection/>
    </xf>
    <xf numFmtId="180" fontId="11" fillId="0" borderId="2" xfId="26" applyNumberFormat="1" applyFont="1" applyBorder="1">
      <alignment/>
      <protection/>
    </xf>
    <xf numFmtId="1" fontId="11" fillId="0" borderId="6" xfId="36" applyFont="1" applyBorder="1" applyAlignment="1">
      <alignment horizontal="center" vertical="center" wrapText="1"/>
      <protection/>
    </xf>
    <xf numFmtId="1" fontId="11" fillId="0" borderId="0" xfId="36" applyFont="1" applyBorder="1" applyAlignment="1">
      <alignment horizontal="center" vertical="center" wrapText="1"/>
      <protection/>
    </xf>
    <xf numFmtId="1" fontId="11" fillId="0" borderId="11" xfId="36" applyFont="1" applyBorder="1" applyAlignment="1">
      <alignment horizontal="center" vertical="center" wrapText="1"/>
      <protection/>
    </xf>
    <xf numFmtId="1" fontId="11" fillId="0" borderId="12" xfId="36" applyFont="1" applyBorder="1" applyAlignment="1">
      <alignment horizontal="center" vertical="center" wrapText="1"/>
      <protection/>
    </xf>
    <xf numFmtId="1" fontId="11" fillId="0" borderId="9" xfId="36" applyFont="1" applyBorder="1" applyAlignment="1">
      <alignment horizontal="center" vertical="center" wrapText="1"/>
      <protection/>
    </xf>
    <xf numFmtId="1" fontId="11" fillId="0" borderId="13" xfId="36" applyFont="1" applyBorder="1" applyAlignment="1">
      <alignment horizontal="center" vertical="center" wrapText="1"/>
      <protection/>
    </xf>
    <xf numFmtId="1" fontId="11" fillId="0" borderId="10" xfId="36" applyFont="1" applyBorder="1" applyAlignment="1">
      <alignment horizontal="center" vertical="center" wrapText="1"/>
      <protection/>
    </xf>
    <xf numFmtId="1" fontId="11" fillId="0" borderId="5" xfId="36" applyFont="1" applyBorder="1" applyAlignment="1">
      <alignment horizontal="center" vertical="center" wrapText="1"/>
      <protection/>
    </xf>
    <xf numFmtId="1" fontId="11" fillId="0" borderId="3" xfId="36" applyFont="1" applyBorder="1" applyAlignment="1">
      <alignment horizontal="center" vertical="center" wrapText="1"/>
      <protection/>
    </xf>
    <xf numFmtId="1" fontId="11" fillId="0" borderId="4" xfId="36" applyFont="1" applyBorder="1" applyAlignment="1">
      <alignment horizontal="center" vertical="center" wrapText="1"/>
      <protection/>
    </xf>
    <xf numFmtId="1" fontId="11" fillId="0" borderId="5" xfId="36" applyFont="1" applyBorder="1" applyAlignment="1">
      <alignment horizontal="center" vertical="center"/>
      <protection/>
    </xf>
    <xf numFmtId="1" fontId="11" fillId="0" borderId="4" xfId="36" applyFont="1" applyBorder="1" applyAlignment="1">
      <alignment horizontal="center" vertical="center"/>
      <protection/>
    </xf>
    <xf numFmtId="1" fontId="12" fillId="0" borderId="0" xfId="36" applyFont="1" applyAlignment="1">
      <alignment horizontal="center"/>
      <protection/>
    </xf>
    <xf numFmtId="1" fontId="11" fillId="0" borderId="0" xfId="36" applyFont="1" applyAlignment="1">
      <alignment horizontal="center"/>
      <protection/>
    </xf>
    <xf numFmtId="1" fontId="11" fillId="0" borderId="6" xfId="36" applyFont="1" applyBorder="1" applyAlignment="1">
      <alignment horizontal="center" vertical="center"/>
      <protection/>
    </xf>
    <xf numFmtId="1" fontId="11" fillId="0" borderId="0" xfId="36" applyFont="1" applyBorder="1" applyAlignment="1">
      <alignment horizontal="center" vertical="center"/>
      <protection/>
    </xf>
    <xf numFmtId="1" fontId="11" fillId="0" borderId="11" xfId="36" applyFont="1" applyBorder="1" applyAlignment="1">
      <alignment horizontal="center" vertical="center"/>
      <protection/>
    </xf>
    <xf numFmtId="0" fontId="12" fillId="0" borderId="0" xfId="24" applyNumberFormat="1" applyFont="1" applyAlignment="1">
      <alignment horizontal="center"/>
    </xf>
    <xf numFmtId="1" fontId="11" fillId="0" borderId="0" xfId="36" applyFont="1" applyAlignment="1">
      <alignment wrapText="1"/>
      <protection/>
    </xf>
    <xf numFmtId="1" fontId="11" fillId="0" borderId="15" xfId="36" applyFont="1" applyBorder="1" applyAlignment="1">
      <alignment horizontal="center" vertical="center" wrapText="1"/>
      <protection/>
    </xf>
    <xf numFmtId="1" fontId="11" fillId="0" borderId="14" xfId="36" applyFont="1" applyBorder="1" applyAlignment="1">
      <alignment horizontal="center" vertical="center" wrapText="1"/>
      <protection/>
    </xf>
    <xf numFmtId="172" fontId="12" fillId="0" borderId="0" xfId="24" applyFont="1" applyAlignment="1">
      <alignment/>
    </xf>
    <xf numFmtId="1" fontId="0" fillId="0" borderId="0" xfId="36" applyFont="1" applyAlignment="1">
      <alignment horizontal="center"/>
      <protection/>
    </xf>
    <xf numFmtId="0" fontId="11" fillId="0" borderId="6" xfId="36" applyNumberFormat="1" applyFont="1" applyBorder="1" applyAlignment="1">
      <alignment horizontal="center" vertical="center" wrapText="1"/>
      <protection/>
    </xf>
    <xf numFmtId="0" fontId="11" fillId="0" borderId="11" xfId="36" applyNumberFormat="1" applyFont="1" applyBorder="1" applyAlignment="1">
      <alignment horizontal="center" vertical="center" wrapText="1"/>
      <protection/>
    </xf>
    <xf numFmtId="172" fontId="12" fillId="0" borderId="6" xfId="24" applyFont="1" applyBorder="1" applyAlignment="1">
      <alignment/>
    </xf>
    <xf numFmtId="1" fontId="11" fillId="0" borderId="6" xfId="37" applyFont="1" applyBorder="1" applyAlignment="1">
      <alignment horizontal="center" vertical="center" wrapText="1"/>
      <protection/>
    </xf>
    <xf numFmtId="1" fontId="11" fillId="0" borderId="0" xfId="37" applyFont="1" applyBorder="1" applyAlignment="1">
      <alignment horizontal="center" vertical="center" wrapText="1"/>
      <protection/>
    </xf>
    <xf numFmtId="1" fontId="11" fillId="0" borderId="11" xfId="37" applyFont="1" applyBorder="1" applyAlignment="1">
      <alignment horizontal="center" vertical="center" wrapText="1"/>
      <protection/>
    </xf>
    <xf numFmtId="1" fontId="11" fillId="0" borderId="0" xfId="37" applyFont="1" applyAlignment="1">
      <alignment horizontal="center"/>
      <protection/>
    </xf>
    <xf numFmtId="1" fontId="12" fillId="0" borderId="0" xfId="37" applyFont="1" applyAlignment="1">
      <alignment horizontal="center"/>
      <protection/>
    </xf>
    <xf numFmtId="1" fontId="12" fillId="0" borderId="0" xfId="37" applyFont="1" applyAlignment="1">
      <alignment horizontal="center" wrapText="1"/>
      <protection/>
    </xf>
    <xf numFmtId="1" fontId="11" fillId="0" borderId="12" xfId="37" applyFont="1" applyBorder="1" applyAlignment="1">
      <alignment horizontal="center" vertical="center" wrapText="1"/>
      <protection/>
    </xf>
    <xf numFmtId="1" fontId="11" fillId="0" borderId="9" xfId="37" applyFont="1" applyBorder="1" applyAlignment="1">
      <alignment horizontal="center" vertical="center" wrapText="1"/>
      <protection/>
    </xf>
    <xf numFmtId="1" fontId="11" fillId="0" borderId="13" xfId="37" applyFont="1" applyBorder="1" applyAlignment="1">
      <alignment horizontal="center" vertical="center" wrapText="1"/>
      <protection/>
    </xf>
    <xf numFmtId="1" fontId="11" fillId="0" borderId="10" xfId="37" applyFont="1" applyBorder="1" applyAlignment="1">
      <alignment horizontal="center" vertical="center" wrapText="1"/>
      <protection/>
    </xf>
    <xf numFmtId="1" fontId="11" fillId="0" borderId="5" xfId="37" applyFont="1" applyBorder="1" applyAlignment="1">
      <alignment horizontal="center" vertical="center" wrapText="1"/>
      <protection/>
    </xf>
    <xf numFmtId="1" fontId="11" fillId="0" borderId="3" xfId="37" applyFont="1" applyBorder="1" applyAlignment="1">
      <alignment horizontal="center" vertical="center" wrapText="1"/>
      <protection/>
    </xf>
    <xf numFmtId="1" fontId="11" fillId="0" borderId="4" xfId="37" applyFont="1" applyBorder="1" applyAlignment="1">
      <alignment horizontal="center" vertical="center" wrapText="1"/>
      <protection/>
    </xf>
    <xf numFmtId="1" fontId="11" fillId="0" borderId="5" xfId="37" applyFont="1" applyBorder="1" applyAlignment="1">
      <alignment horizontal="center" vertical="center"/>
      <protection/>
    </xf>
    <xf numFmtId="1" fontId="11" fillId="0" borderId="4" xfId="37" applyFont="1" applyBorder="1" applyAlignment="1">
      <alignment horizontal="center" vertical="center"/>
      <protection/>
    </xf>
    <xf numFmtId="0" fontId="12" fillId="0" borderId="6" xfId="24" applyNumberFormat="1" applyFont="1" applyBorder="1" applyAlignment="1">
      <alignment horizontal="center"/>
    </xf>
    <xf numFmtId="1" fontId="11" fillId="0" borderId="6" xfId="37" applyFont="1" applyBorder="1" applyAlignment="1">
      <alignment horizontal="center" vertical="center"/>
      <protection/>
    </xf>
    <xf numFmtId="1" fontId="11" fillId="0" borderId="0" xfId="37" applyFont="1" applyBorder="1" applyAlignment="1">
      <alignment horizontal="center" vertical="center"/>
      <protection/>
    </xf>
    <xf numFmtId="1" fontId="11" fillId="0" borderId="11" xfId="37" applyFont="1" applyBorder="1" applyAlignment="1">
      <alignment horizontal="center" vertical="center"/>
      <protection/>
    </xf>
    <xf numFmtId="172" fontId="11" fillId="0" borderId="0" xfId="24" applyFont="1" applyBorder="1" applyAlignment="1">
      <alignment/>
    </xf>
    <xf numFmtId="172" fontId="12" fillId="0" borderId="0" xfId="24" applyFont="1" applyBorder="1" applyAlignment="1">
      <alignment/>
    </xf>
    <xf numFmtId="1" fontId="11" fillId="0" borderId="12" xfId="37" applyFont="1" applyBorder="1" applyAlignment="1">
      <alignment horizontal="center" vertical="center"/>
      <protection/>
    </xf>
    <xf numFmtId="0" fontId="11" fillId="0" borderId="6" xfId="37" applyNumberFormat="1" applyFont="1" applyBorder="1" applyAlignment="1">
      <alignment horizontal="center" vertical="center" wrapText="1"/>
      <protection/>
    </xf>
    <xf numFmtId="0" fontId="11" fillId="0" borderId="0" xfId="37" applyNumberFormat="1" applyFont="1" applyBorder="1" applyAlignment="1">
      <alignment horizontal="center" vertical="center" wrapText="1"/>
      <protection/>
    </xf>
    <xf numFmtId="0" fontId="11" fillId="0" borderId="11" xfId="37" applyNumberFormat="1" applyFont="1" applyBorder="1" applyAlignment="1">
      <alignment horizontal="center" vertical="center" wrapText="1"/>
      <protection/>
    </xf>
    <xf numFmtId="1" fontId="0" fillId="0" borderId="0" xfId="37" applyFont="1" applyAlignment="1">
      <alignment horizontal="center"/>
      <protection/>
    </xf>
    <xf numFmtId="1" fontId="12" fillId="0" borderId="0" xfId="38" applyFont="1" applyAlignment="1">
      <alignment horizontal="center"/>
      <protection/>
    </xf>
    <xf numFmtId="1" fontId="12" fillId="0" borderId="0" xfId="38" applyFont="1" applyAlignment="1">
      <alignment horizontal="center" wrapText="1"/>
      <protection/>
    </xf>
    <xf numFmtId="1" fontId="11" fillId="0" borderId="0" xfId="38" applyFont="1" applyAlignment="1">
      <alignment horizontal="center"/>
      <protection/>
    </xf>
    <xf numFmtId="1" fontId="11" fillId="0" borderId="12" xfId="38" applyFont="1" applyBorder="1" applyAlignment="1">
      <alignment horizontal="center" vertical="center" wrapText="1"/>
      <protection/>
    </xf>
    <xf numFmtId="1" fontId="11" fillId="0" borderId="9" xfId="38" applyFont="1" applyBorder="1" applyAlignment="1">
      <alignment horizontal="center" vertical="center" wrapText="1"/>
      <protection/>
    </xf>
    <xf numFmtId="1" fontId="11" fillId="0" borderId="13" xfId="38" applyFont="1" applyBorder="1" applyAlignment="1">
      <alignment horizontal="center" vertical="center" wrapText="1"/>
      <protection/>
    </xf>
    <xf numFmtId="1" fontId="11" fillId="0" borderId="10" xfId="38" applyFont="1" applyBorder="1" applyAlignment="1">
      <alignment horizontal="center" vertical="center" wrapText="1"/>
      <protection/>
    </xf>
    <xf numFmtId="1" fontId="11" fillId="0" borderId="6" xfId="38" applyFont="1" applyBorder="1" applyAlignment="1">
      <alignment horizontal="center" vertical="center" wrapText="1"/>
      <protection/>
    </xf>
    <xf numFmtId="1" fontId="11" fillId="0" borderId="0" xfId="38" applyFont="1" applyBorder="1" applyAlignment="1">
      <alignment horizontal="center" vertical="center" wrapText="1"/>
      <protection/>
    </xf>
    <xf numFmtId="1" fontId="11" fillId="0" borderId="11" xfId="38" applyFont="1" applyBorder="1" applyAlignment="1">
      <alignment horizontal="center" vertical="center" wrapText="1"/>
      <protection/>
    </xf>
    <xf numFmtId="172" fontId="11" fillId="0" borderId="0" xfId="24" applyFont="1" applyAlignment="1">
      <alignment/>
    </xf>
    <xf numFmtId="1" fontId="11" fillId="0" borderId="5" xfId="38" applyFont="1" applyBorder="1" applyAlignment="1">
      <alignment horizontal="center" vertical="center"/>
      <protection/>
    </xf>
    <xf numFmtId="1" fontId="11" fillId="0" borderId="4" xfId="38" applyFont="1" applyBorder="1" applyAlignment="1">
      <alignment horizontal="center" vertical="center"/>
      <protection/>
    </xf>
    <xf numFmtId="0" fontId="12" fillId="0" borderId="0" xfId="24" applyNumberFormat="1" applyFont="1" applyBorder="1" applyAlignment="1">
      <alignment horizontal="center"/>
    </xf>
    <xf numFmtId="1" fontId="11" fillId="0" borderId="6" xfId="38" applyFont="1" applyBorder="1" applyAlignment="1">
      <alignment horizontal="center" vertical="center"/>
      <protection/>
    </xf>
    <xf numFmtId="1" fontId="11" fillId="0" borderId="0" xfId="38" applyFont="1" applyBorder="1" applyAlignment="1">
      <alignment horizontal="center" vertical="center"/>
      <protection/>
    </xf>
    <xf numFmtId="1" fontId="11" fillId="0" borderId="11" xfId="38" applyFont="1" applyBorder="1" applyAlignment="1">
      <alignment horizontal="center" vertical="center"/>
      <protection/>
    </xf>
    <xf numFmtId="172" fontId="11" fillId="0" borderId="0" xfId="24" applyFont="1" applyBorder="1" applyAlignment="1">
      <alignment/>
    </xf>
    <xf numFmtId="1" fontId="11" fillId="0" borderId="0" xfId="38" applyFont="1" applyAlignment="1">
      <alignment wrapText="1"/>
      <protection/>
    </xf>
    <xf numFmtId="1" fontId="11" fillId="0" borderId="5" xfId="38" applyFont="1" applyBorder="1" applyAlignment="1">
      <alignment horizontal="center" vertical="center" wrapText="1"/>
      <protection/>
    </xf>
    <xf numFmtId="1" fontId="11" fillId="0" borderId="3" xfId="38" applyFont="1" applyBorder="1" applyAlignment="1">
      <alignment horizontal="center" vertical="center" wrapText="1"/>
      <protection/>
    </xf>
    <xf numFmtId="1" fontId="11" fillId="0" borderId="4" xfId="38" applyFont="1" applyBorder="1" applyAlignment="1">
      <alignment horizontal="center" vertical="center" wrapText="1"/>
      <protection/>
    </xf>
    <xf numFmtId="1" fontId="0" fillId="0" borderId="0" xfId="38" applyFont="1" applyAlignment="1">
      <alignment horizontal="center"/>
      <protection/>
    </xf>
    <xf numFmtId="0" fontId="11" fillId="0" borderId="6" xfId="38" applyNumberFormat="1" applyFont="1" applyBorder="1" applyAlignment="1">
      <alignment horizontal="center" vertical="center" wrapText="1"/>
      <protection/>
    </xf>
    <xf numFmtId="0" fontId="11" fillId="0" borderId="11" xfId="38" applyNumberFormat="1" applyFont="1" applyBorder="1" applyAlignment="1">
      <alignment horizontal="center" vertical="center" wrapText="1"/>
      <protection/>
    </xf>
    <xf numFmtId="1" fontId="11" fillId="0" borderId="15" xfId="38" applyFont="1" applyBorder="1" applyAlignment="1">
      <alignment horizontal="center" vertical="center" wrapText="1"/>
      <protection/>
    </xf>
    <xf numFmtId="1" fontId="11" fillId="0" borderId="14" xfId="38" applyFont="1" applyBorder="1" applyAlignment="1">
      <alignment horizontal="center" vertical="center" wrapText="1"/>
      <protection/>
    </xf>
    <xf numFmtId="1" fontId="11" fillId="0" borderId="0" xfId="38" applyFont="1" applyAlignment="1">
      <alignment horizontal="center" wrapText="1"/>
      <protection/>
    </xf>
  </cellXfs>
  <cellStyles count="30">
    <cellStyle name="Normal" xfId="0"/>
    <cellStyle name="##0  |" xfId="15"/>
    <cellStyle name="##0,0  |" xfId="16"/>
    <cellStyle name="`- 0,0" xfId="17"/>
    <cellStyle name="Followed Hyperlink" xfId="18"/>
    <cellStyle name="Comma" xfId="19"/>
    <cellStyle name="Comma [0]" xfId="20"/>
    <cellStyle name="Hyperlink" xfId="21"/>
    <cellStyle name="Percent" xfId="22"/>
    <cellStyle name="Prozent_1Kom_2Leer" xfId="23"/>
    <cellStyle name="Punkte" xfId="24"/>
    <cellStyle name="Punkte_Seite 60-61_Jahr 2010 VGH-2.1_Geschäftsentwicklung" xfId="25"/>
    <cellStyle name="Standard_Jahr 2000 Verwaltungsgerichtshof-V3" xfId="26"/>
    <cellStyle name="Standard_L09_L09Land_VG42000_X_2007_12" xfId="27"/>
    <cellStyle name="Standard_Seite 24-27 Zeitreihe 1996-2010 Übersicht 1-2" xfId="28"/>
    <cellStyle name="Standard_Seite 28-31 Zeitreihe 1996-2010 Übersicht 3-4" xfId="29"/>
    <cellStyle name="Standard_Seite 32-35 Zeitreihe 1996-2010 Übersicht 5-6" xfId="30"/>
    <cellStyle name="Standard_Seite 3-5 Inhaltsverzeichnis_2010" xfId="31"/>
    <cellStyle name="Standard_Seite 36-41 Zeitreihe 1996-2010 Übersicht 7-9" xfId="32"/>
    <cellStyle name="Standard_Seite 42-45 Zeitreihe 1996-2010 Übersicht 10-11" xfId="33"/>
    <cellStyle name="Standard_Seite 46-52_Jahr 2010 VG-1.1-1.2 nach Hauptverfahren" xfId="34"/>
    <cellStyle name="Standard_Seite 53-59_Jahr 2010 VG-1.3-1.5 nach vorl. Rechtsschutz" xfId="35"/>
    <cellStyle name="Standard_Seite 62-65_Jahr 2010 VGH-2.2_1.Instanz" xfId="36"/>
    <cellStyle name="Standard_Seite 66-69_Jahr 2010 VGH-2.3_Berufungen" xfId="37"/>
    <cellStyle name="Standard_Seite 70-74_Jahr 2010 VGH-2.4_Beschwerden" xfId="38"/>
    <cellStyle name="Tausender" xfId="39"/>
    <cellStyle name="Text mit Füllzeichen" xfId="40"/>
    <cellStyle name="Currency" xfId="41"/>
    <cellStyle name="Currency [0]" xfId="42"/>
    <cellStyle name="Zahl_##_###_2Leer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2387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5337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Bayern
ins-
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20</xdr:row>
      <xdr:rowOff>19050</xdr:rowOff>
    </xdr:from>
    <xdr:to>
      <xdr:col>4</xdr:col>
      <xdr:colOff>647700</xdr:colOff>
      <xdr:row>24</xdr:row>
      <xdr:rowOff>9525</xdr:rowOff>
    </xdr:to>
    <xdr:sp>
      <xdr:nvSpPr>
        <xdr:cNvPr id="1" name="Line 1"/>
        <xdr:cNvSpPr>
          <a:spLocks/>
        </xdr:cNvSpPr>
      </xdr:nvSpPr>
      <xdr:spPr>
        <a:xfrm>
          <a:off x="4562475" y="4019550"/>
          <a:ext cx="6191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4</xdr:col>
      <xdr:colOff>647700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52950" y="4019550"/>
          <a:ext cx="628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40</xdr:row>
      <xdr:rowOff>19050</xdr:rowOff>
    </xdr:from>
    <xdr:to>
      <xdr:col>5</xdr:col>
      <xdr:colOff>742950</xdr:colOff>
      <xdr:row>43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210175" y="8439150"/>
          <a:ext cx="714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40</xdr:row>
      <xdr:rowOff>9525</xdr:rowOff>
    </xdr:from>
    <xdr:to>
      <xdr:col>5</xdr:col>
      <xdr:colOff>771525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200650" y="8429625"/>
          <a:ext cx="7524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6197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9528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Bayern
ins-
gesamt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2925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514350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0671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Bayern
ins-
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1962150</xdr:colOff>
      <xdr:row>0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33400" y="0"/>
          <a:ext cx="2028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Sachgebiet</a:t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542925</xdr:colOff>
      <xdr:row>0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3990975" y="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Bayern
ins-
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2"/>
  <sheetViews>
    <sheetView tabSelected="1" zoomScale="120" zoomScaleNormal="120" zoomScaleSheetLayoutView="100" workbookViewId="0" topLeftCell="A1">
      <selection activeCell="B19" sqref="B19"/>
    </sheetView>
  </sheetViews>
  <sheetFormatPr defaultColWidth="11.421875" defaultRowHeight="12.75"/>
  <cols>
    <col min="1" max="1" width="6.28125" style="1" customWidth="1"/>
    <col min="2" max="2" width="79.7109375" style="1" customWidth="1"/>
    <col min="3" max="3" width="0.9921875" style="1" customWidth="1"/>
    <col min="4" max="4" width="3.7109375" style="1" customWidth="1"/>
    <col min="5" max="16384" width="11.421875" style="2" customWidth="1"/>
  </cols>
  <sheetData>
    <row r="1" ht="12.75" customHeight="1"/>
    <row r="2" spans="1:4" ht="15.75">
      <c r="A2" s="939" t="s">
        <v>0</v>
      </c>
      <c r="B2" s="939"/>
      <c r="C2" s="939"/>
      <c r="D2" s="939"/>
    </row>
    <row r="3" spans="1:4" ht="12.75" customHeight="1">
      <c r="A3" s="3"/>
      <c r="B3" s="3"/>
      <c r="C3" s="941" t="s">
        <v>1</v>
      </c>
      <c r="D3" s="941"/>
    </row>
    <row r="4" spans="1:4" ht="21" customHeight="1">
      <c r="A4" s="940" t="s">
        <v>2</v>
      </c>
      <c r="B4" s="940"/>
      <c r="C4" s="3"/>
      <c r="D4" s="3">
        <v>6</v>
      </c>
    </row>
    <row r="5" spans="1:4" ht="18" customHeight="1">
      <c r="A5" s="5" t="s">
        <v>3</v>
      </c>
      <c r="B5" s="6"/>
      <c r="C5" s="3"/>
      <c r="D5" s="3"/>
    </row>
    <row r="6" spans="1:4" ht="18" customHeight="1">
      <c r="A6" s="6"/>
      <c r="B6" s="6" t="s">
        <v>4</v>
      </c>
      <c r="C6" s="3"/>
      <c r="D6" s="3"/>
    </row>
    <row r="7" spans="1:4" ht="18" customHeight="1">
      <c r="A7" s="7">
        <v>1</v>
      </c>
      <c r="B7" s="8" t="s">
        <v>5</v>
      </c>
      <c r="C7" s="3"/>
      <c r="D7" s="3">
        <v>8</v>
      </c>
    </row>
    <row r="8" spans="1:4" ht="18" customHeight="1">
      <c r="A8" s="7">
        <v>2</v>
      </c>
      <c r="B8" s="8" t="s">
        <v>6</v>
      </c>
      <c r="C8" s="3"/>
      <c r="D8" s="3">
        <v>9</v>
      </c>
    </row>
    <row r="9" spans="1:4" ht="18" customHeight="1">
      <c r="A9" s="7">
        <v>3</v>
      </c>
      <c r="B9" s="8" t="s">
        <v>7</v>
      </c>
      <c r="C9" s="3"/>
      <c r="D9" s="3">
        <v>10</v>
      </c>
    </row>
    <row r="10" spans="1:4" ht="18" customHeight="1">
      <c r="A10" s="7">
        <v>4</v>
      </c>
      <c r="B10" s="8" t="s">
        <v>8</v>
      </c>
      <c r="C10" s="8"/>
      <c r="D10" s="3">
        <v>11</v>
      </c>
    </row>
    <row r="11" spans="1:4" ht="18" customHeight="1">
      <c r="A11" s="7">
        <v>5</v>
      </c>
      <c r="B11" s="8" t="s">
        <v>9</v>
      </c>
      <c r="C11" s="3"/>
      <c r="D11" s="3">
        <v>12</v>
      </c>
    </row>
    <row r="12" spans="1:4" ht="18" customHeight="1">
      <c r="A12" s="7">
        <v>6</v>
      </c>
      <c r="B12" s="8" t="s">
        <v>10</v>
      </c>
      <c r="C12" s="3"/>
      <c r="D12" s="3">
        <v>13</v>
      </c>
    </row>
    <row r="13" spans="1:4" ht="18" customHeight="1">
      <c r="A13" s="7">
        <v>7</v>
      </c>
      <c r="B13" s="8" t="s">
        <v>11</v>
      </c>
      <c r="C13" s="3"/>
      <c r="D13" s="3">
        <v>14</v>
      </c>
    </row>
    <row r="14" spans="1:4" ht="24" customHeight="1">
      <c r="A14" s="7"/>
      <c r="B14" s="6" t="s">
        <v>12</v>
      </c>
      <c r="C14" s="3"/>
      <c r="D14" s="3"/>
    </row>
    <row r="15" spans="1:5" ht="18" customHeight="1">
      <c r="A15" s="7">
        <v>8</v>
      </c>
      <c r="B15" s="8" t="s">
        <v>5</v>
      </c>
      <c r="C15" s="3"/>
      <c r="D15" s="3">
        <v>15</v>
      </c>
      <c r="E15" s="3"/>
    </row>
    <row r="16" spans="1:5" ht="18" customHeight="1">
      <c r="A16" s="7">
        <v>9</v>
      </c>
      <c r="B16" s="8" t="s">
        <v>13</v>
      </c>
      <c r="C16" s="3"/>
      <c r="D16" s="3">
        <v>16</v>
      </c>
      <c r="E16" s="3"/>
    </row>
    <row r="17" spans="1:5" ht="18" customHeight="1">
      <c r="A17" s="7">
        <v>10</v>
      </c>
      <c r="B17" s="8" t="s">
        <v>14</v>
      </c>
      <c r="C17" s="3"/>
      <c r="D17" s="3">
        <v>17</v>
      </c>
      <c r="E17" s="3"/>
    </row>
    <row r="18" spans="1:5" ht="18" customHeight="1">
      <c r="A18" s="7">
        <v>11</v>
      </c>
      <c r="B18" s="8" t="s">
        <v>15</v>
      </c>
      <c r="C18" s="3"/>
      <c r="D18" s="3">
        <v>18</v>
      </c>
      <c r="E18" s="3"/>
    </row>
    <row r="19" spans="1:5" ht="18" customHeight="1">
      <c r="A19" s="7">
        <v>12</v>
      </c>
      <c r="B19" s="8" t="s">
        <v>16</v>
      </c>
      <c r="C19" s="3"/>
      <c r="D19" s="3">
        <v>19</v>
      </c>
      <c r="E19" s="3"/>
    </row>
    <row r="20" spans="1:5" ht="18" customHeight="1">
      <c r="A20" s="7">
        <v>13</v>
      </c>
      <c r="B20" s="8" t="s">
        <v>17</v>
      </c>
      <c r="C20" s="3"/>
      <c r="D20" s="3">
        <v>20</v>
      </c>
      <c r="E20" s="3"/>
    </row>
    <row r="21" spans="1:5" ht="18" customHeight="1">
      <c r="A21" s="7">
        <v>14</v>
      </c>
      <c r="B21" s="3" t="s">
        <v>18</v>
      </c>
      <c r="C21" s="3"/>
      <c r="D21" s="3"/>
      <c r="E21" s="3"/>
    </row>
    <row r="22" spans="1:5" ht="12.75" customHeight="1">
      <c r="A22" s="7"/>
      <c r="B22" s="9" t="s">
        <v>19</v>
      </c>
      <c r="C22" s="3"/>
      <c r="D22" s="3"/>
      <c r="E22" s="3"/>
    </row>
    <row r="23" spans="1:5" ht="12.75" customHeight="1">
      <c r="A23" s="7"/>
      <c r="B23" s="8" t="s">
        <v>20</v>
      </c>
      <c r="C23" s="3"/>
      <c r="D23" s="3">
        <v>21</v>
      </c>
      <c r="E23" s="3"/>
    </row>
    <row r="24" spans="1:5" ht="18" customHeight="1">
      <c r="A24" s="7">
        <v>15</v>
      </c>
      <c r="B24" s="9" t="s">
        <v>21</v>
      </c>
      <c r="C24" s="3"/>
      <c r="D24" s="3"/>
      <c r="E24" s="3"/>
    </row>
    <row r="25" spans="1:5" ht="12.75" customHeight="1">
      <c r="A25" s="7"/>
      <c r="B25" s="8" t="s">
        <v>22</v>
      </c>
      <c r="C25" s="3"/>
      <c r="D25" s="3">
        <v>21</v>
      </c>
      <c r="E25" s="3"/>
    </row>
    <row r="26" spans="1:5" ht="18" customHeight="1">
      <c r="A26" s="7">
        <v>16</v>
      </c>
      <c r="B26" s="8" t="s">
        <v>23</v>
      </c>
      <c r="C26" s="3"/>
      <c r="D26" s="3">
        <v>22</v>
      </c>
      <c r="E26" s="3"/>
    </row>
    <row r="27" spans="1:5" ht="18" customHeight="1">
      <c r="A27" s="7">
        <v>17</v>
      </c>
      <c r="B27" s="3" t="s">
        <v>24</v>
      </c>
      <c r="C27" s="3"/>
      <c r="D27" s="3"/>
      <c r="E27" s="3"/>
    </row>
    <row r="28" spans="1:5" ht="12.75" customHeight="1">
      <c r="A28" s="7"/>
      <c r="B28" s="3" t="s">
        <v>25</v>
      </c>
      <c r="C28" s="3"/>
      <c r="D28" s="3"/>
      <c r="E28" s="3"/>
    </row>
    <row r="29" spans="1:5" ht="12.75" customHeight="1">
      <c r="A29" s="7"/>
      <c r="B29" s="8" t="s">
        <v>26</v>
      </c>
      <c r="C29" s="3"/>
      <c r="D29" s="3">
        <v>23</v>
      </c>
      <c r="E29" s="3"/>
    </row>
    <row r="30" spans="1:5" ht="18" customHeight="1">
      <c r="A30" s="7">
        <v>18</v>
      </c>
      <c r="B30" s="8" t="s">
        <v>27</v>
      </c>
      <c r="C30" s="3"/>
      <c r="D30" s="3">
        <v>23</v>
      </c>
      <c r="E30" s="3"/>
    </row>
    <row r="31" spans="1:5" ht="18" customHeight="1">
      <c r="A31" s="7"/>
      <c r="B31" s="8"/>
      <c r="C31" s="3"/>
      <c r="D31" s="3"/>
      <c r="E31" s="3"/>
    </row>
    <row r="32" spans="1:5" ht="18" customHeight="1">
      <c r="A32" s="5" t="s">
        <v>28</v>
      </c>
      <c r="B32" s="8"/>
      <c r="C32" s="3"/>
      <c r="D32" s="3"/>
      <c r="E32" s="3"/>
    </row>
    <row r="33" spans="1:5" ht="18" customHeight="1">
      <c r="A33" s="3"/>
      <c r="B33" s="6" t="s">
        <v>29</v>
      </c>
      <c r="C33" s="3"/>
      <c r="D33" s="3"/>
      <c r="E33" s="3"/>
    </row>
    <row r="34" spans="1:5" ht="18" customHeight="1">
      <c r="A34" s="7">
        <v>1</v>
      </c>
      <c r="B34" s="8" t="s">
        <v>30</v>
      </c>
      <c r="C34" s="3"/>
      <c r="D34" s="4">
        <v>24</v>
      </c>
      <c r="E34" s="4"/>
    </row>
    <row r="35" spans="1:5" ht="18" customHeight="1">
      <c r="A35" s="7">
        <v>2</v>
      </c>
      <c r="B35" s="8" t="s">
        <v>31</v>
      </c>
      <c r="C35" s="3"/>
      <c r="D35" s="4">
        <v>26</v>
      </c>
      <c r="E35" s="4"/>
    </row>
    <row r="36" spans="1:5" ht="24" customHeight="1">
      <c r="A36" s="7"/>
      <c r="B36" s="6" t="s">
        <v>32</v>
      </c>
      <c r="C36" s="3"/>
      <c r="D36" s="4"/>
      <c r="E36" s="4"/>
    </row>
    <row r="37" spans="1:5" ht="17.25" customHeight="1">
      <c r="A37" s="7"/>
      <c r="B37" s="3" t="s">
        <v>33</v>
      </c>
      <c r="C37" s="3"/>
      <c r="D37" s="4"/>
      <c r="E37" s="4"/>
    </row>
    <row r="38" spans="1:5" ht="18" customHeight="1">
      <c r="A38" s="7">
        <v>3</v>
      </c>
      <c r="B38" s="8" t="s">
        <v>34</v>
      </c>
      <c r="C38" s="3"/>
      <c r="D38" s="4">
        <v>28</v>
      </c>
      <c r="E38" s="4"/>
    </row>
    <row r="39" spans="1:5" ht="18" customHeight="1">
      <c r="A39" s="7">
        <v>4</v>
      </c>
      <c r="B39" s="8" t="s">
        <v>35</v>
      </c>
      <c r="C39" s="3"/>
      <c r="D39" s="4">
        <v>30</v>
      </c>
      <c r="E39" s="4"/>
    </row>
    <row r="40" spans="1:5" ht="21" customHeight="1">
      <c r="A40" s="7"/>
      <c r="B40" s="9" t="s">
        <v>36</v>
      </c>
      <c r="C40" s="3"/>
      <c r="D40" s="4"/>
      <c r="E40" s="4"/>
    </row>
    <row r="41" spans="1:5" ht="18" customHeight="1">
      <c r="A41" s="7">
        <v>5</v>
      </c>
      <c r="B41" s="8" t="s">
        <v>34</v>
      </c>
      <c r="C41" s="3"/>
      <c r="D41" s="4">
        <v>32</v>
      </c>
      <c r="E41" s="4"/>
    </row>
    <row r="42" spans="1:5" ht="18" customHeight="1">
      <c r="A42" s="7">
        <v>6</v>
      </c>
      <c r="B42" s="8" t="s">
        <v>35</v>
      </c>
      <c r="C42" s="3"/>
      <c r="D42" s="4">
        <v>34</v>
      </c>
      <c r="E42" s="4"/>
    </row>
    <row r="43" spans="1:5" ht="12.75" customHeight="1">
      <c r="A43" s="7"/>
      <c r="B43" s="8"/>
      <c r="C43" s="3"/>
      <c r="D43" s="4"/>
      <c r="E43" s="4"/>
    </row>
    <row r="44" spans="1:5" ht="12.75" customHeight="1">
      <c r="A44" s="7"/>
      <c r="B44" s="8"/>
      <c r="C44" s="3"/>
      <c r="D44" s="4"/>
      <c r="E44" s="4"/>
    </row>
    <row r="45" spans="1:5" ht="18" customHeight="1">
      <c r="A45" s="5" t="s">
        <v>37</v>
      </c>
      <c r="B45" s="8"/>
      <c r="C45" s="3"/>
      <c r="D45" s="4"/>
      <c r="E45" s="4"/>
    </row>
    <row r="46" spans="1:5" ht="18" customHeight="1">
      <c r="A46" s="7"/>
      <c r="B46" s="6" t="s">
        <v>38</v>
      </c>
      <c r="C46" s="3"/>
      <c r="D46" s="4"/>
      <c r="E46" s="4"/>
    </row>
    <row r="47" spans="1:5" ht="18" customHeight="1">
      <c r="A47" s="7"/>
      <c r="B47" s="3" t="s">
        <v>39</v>
      </c>
      <c r="C47" s="3"/>
      <c r="D47" s="4"/>
      <c r="E47" s="4"/>
    </row>
    <row r="48" spans="1:5" ht="18" customHeight="1">
      <c r="A48" s="7">
        <v>7</v>
      </c>
      <c r="B48" s="3" t="s">
        <v>40</v>
      </c>
      <c r="C48" s="3"/>
      <c r="D48" s="4"/>
      <c r="E48" s="4"/>
    </row>
    <row r="49" spans="1:5" ht="12.75" customHeight="1">
      <c r="A49" s="7"/>
      <c r="B49" s="8" t="s">
        <v>41</v>
      </c>
      <c r="C49" s="3"/>
      <c r="D49" s="4">
        <v>36</v>
      </c>
      <c r="E49" s="4"/>
    </row>
    <row r="50" spans="1:5" ht="18" customHeight="1">
      <c r="A50" s="7">
        <v>8</v>
      </c>
      <c r="B50" s="3" t="s">
        <v>42</v>
      </c>
      <c r="C50" s="3"/>
      <c r="D50" s="4"/>
      <c r="E50" s="4"/>
    </row>
    <row r="51" spans="1:5" ht="12.75" customHeight="1">
      <c r="A51" s="7"/>
      <c r="B51" s="8" t="s">
        <v>43</v>
      </c>
      <c r="C51" s="3"/>
      <c r="D51" s="4">
        <v>38</v>
      </c>
      <c r="E51" s="4"/>
    </row>
    <row r="52" spans="1:5" ht="18" customHeight="1">
      <c r="A52" s="7">
        <v>9</v>
      </c>
      <c r="B52" s="8" t="s">
        <v>44</v>
      </c>
      <c r="C52" s="3"/>
      <c r="D52" s="4">
        <v>40</v>
      </c>
      <c r="E52" s="4"/>
    </row>
    <row r="53" spans="1:5" ht="18" customHeight="1">
      <c r="A53" s="6"/>
      <c r="B53" s="9" t="s">
        <v>45</v>
      </c>
      <c r="C53" s="3"/>
      <c r="D53" s="4"/>
      <c r="E53" s="4"/>
    </row>
    <row r="54" spans="1:5" ht="18" customHeight="1">
      <c r="A54" s="7">
        <v>10</v>
      </c>
      <c r="B54" s="3" t="s">
        <v>46</v>
      </c>
      <c r="C54" s="3"/>
      <c r="D54" s="4"/>
      <c r="E54" s="4"/>
    </row>
    <row r="55" spans="1:5" ht="12.75" customHeight="1">
      <c r="A55" s="7"/>
      <c r="B55" s="8" t="s">
        <v>47</v>
      </c>
      <c r="C55" s="3"/>
      <c r="D55" s="4">
        <v>42</v>
      </c>
      <c r="E55" s="4"/>
    </row>
    <row r="56" spans="1:5" ht="18" customHeight="1">
      <c r="A56" s="7">
        <v>11</v>
      </c>
      <c r="B56" s="3" t="s">
        <v>48</v>
      </c>
      <c r="C56" s="3"/>
      <c r="D56" s="4"/>
      <c r="E56" s="4"/>
    </row>
    <row r="57" spans="1:5" ht="12.75" customHeight="1">
      <c r="A57" s="7"/>
      <c r="B57" s="8" t="s">
        <v>49</v>
      </c>
      <c r="C57" s="3"/>
      <c r="D57" s="4">
        <v>44</v>
      </c>
      <c r="E57" s="4"/>
    </row>
    <row r="58" spans="1:5" ht="18" customHeight="1">
      <c r="A58" s="7"/>
      <c r="B58" s="3"/>
      <c r="C58" s="3"/>
      <c r="D58" s="4"/>
      <c r="E58" s="4"/>
    </row>
    <row r="59" spans="1:5" ht="18" customHeight="1">
      <c r="A59" s="5" t="s">
        <v>50</v>
      </c>
      <c r="B59" s="3"/>
      <c r="C59" s="3"/>
      <c r="D59" s="3"/>
      <c r="E59" s="3"/>
    </row>
    <row r="60" spans="1:5" ht="24" customHeight="1">
      <c r="A60" s="10">
        <v>1</v>
      </c>
      <c r="B60" s="6" t="s">
        <v>51</v>
      </c>
      <c r="C60" s="3"/>
      <c r="D60" s="3"/>
      <c r="E60" s="3"/>
    </row>
    <row r="61" spans="1:5" ht="18" customHeight="1">
      <c r="A61" s="3"/>
      <c r="B61" s="6" t="s">
        <v>52</v>
      </c>
      <c r="C61" s="3"/>
      <c r="D61" s="3"/>
      <c r="E61" s="3"/>
    </row>
    <row r="62" spans="1:5" ht="18" customHeight="1">
      <c r="A62" s="11" t="s">
        <v>53</v>
      </c>
      <c r="B62" s="6" t="s">
        <v>54</v>
      </c>
      <c r="C62" s="3"/>
      <c r="D62" s="12"/>
      <c r="E62" s="12"/>
    </row>
    <row r="63" spans="1:5" ht="18" customHeight="1">
      <c r="A63" s="13" t="s">
        <v>55</v>
      </c>
      <c r="B63" s="14" t="s">
        <v>56</v>
      </c>
      <c r="C63" s="15"/>
      <c r="D63" s="12">
        <v>46</v>
      </c>
      <c r="E63" s="12"/>
    </row>
    <row r="64" spans="1:5" ht="18" customHeight="1">
      <c r="A64" s="13" t="s">
        <v>57</v>
      </c>
      <c r="B64" s="14" t="s">
        <v>58</v>
      </c>
      <c r="C64" s="15"/>
      <c r="D64" s="12">
        <v>46</v>
      </c>
      <c r="E64" s="12"/>
    </row>
    <row r="65" spans="1:5" ht="24" customHeight="1">
      <c r="A65" s="11" t="s">
        <v>59</v>
      </c>
      <c r="B65" s="10" t="s">
        <v>60</v>
      </c>
      <c r="C65" s="15"/>
      <c r="D65" s="12"/>
      <c r="E65" s="12"/>
    </row>
    <row r="66" spans="1:5" ht="18" customHeight="1">
      <c r="A66" s="13" t="s">
        <v>61</v>
      </c>
      <c r="B66" s="14" t="s">
        <v>62</v>
      </c>
      <c r="C66" s="15"/>
      <c r="D66" s="12">
        <v>47</v>
      </c>
      <c r="E66" s="12"/>
    </row>
    <row r="67" spans="1:5" ht="18" customHeight="1">
      <c r="A67" s="13" t="s">
        <v>63</v>
      </c>
      <c r="B67" s="14" t="s">
        <v>64</v>
      </c>
      <c r="C67" s="15"/>
      <c r="D67" s="12">
        <v>48</v>
      </c>
      <c r="E67" s="12"/>
    </row>
    <row r="68" spans="1:5" ht="18" customHeight="1">
      <c r="A68" s="13" t="s">
        <v>65</v>
      </c>
      <c r="B68" s="14" t="s">
        <v>66</v>
      </c>
      <c r="C68" s="15"/>
      <c r="D68" s="12">
        <v>49</v>
      </c>
      <c r="E68" s="12"/>
    </row>
    <row r="69" spans="1:5" ht="18" customHeight="1">
      <c r="A69" s="13" t="s">
        <v>67</v>
      </c>
      <c r="B69" s="16" t="s">
        <v>68</v>
      </c>
      <c r="C69" s="17"/>
      <c r="D69" s="12">
        <v>51</v>
      </c>
      <c r="E69" s="12"/>
    </row>
    <row r="70" spans="1:5" ht="18" customHeight="1">
      <c r="A70" s="13" t="s">
        <v>69</v>
      </c>
      <c r="B70" s="14" t="s">
        <v>70</v>
      </c>
      <c r="C70" s="15"/>
      <c r="D70" s="12">
        <v>52</v>
      </c>
      <c r="E70" s="12"/>
    </row>
    <row r="71" spans="1:5" ht="24" customHeight="1">
      <c r="A71" s="15"/>
      <c r="B71" s="6" t="s">
        <v>71</v>
      </c>
      <c r="C71" s="3"/>
      <c r="D71" s="3"/>
      <c r="E71" s="3"/>
    </row>
    <row r="72" spans="1:5" ht="18" customHeight="1">
      <c r="A72" s="11" t="s">
        <v>72</v>
      </c>
      <c r="B72" s="6" t="s">
        <v>73</v>
      </c>
      <c r="C72" s="3"/>
      <c r="D72" s="3"/>
      <c r="E72" s="3"/>
    </row>
    <row r="73" spans="1:5" ht="18" customHeight="1">
      <c r="A73" s="13" t="s">
        <v>74</v>
      </c>
      <c r="B73" s="8" t="s">
        <v>56</v>
      </c>
      <c r="C73" s="3"/>
      <c r="D73" s="3">
        <v>53</v>
      </c>
      <c r="E73" s="3"/>
    </row>
    <row r="74" spans="1:5" ht="18" customHeight="1">
      <c r="A74" s="13" t="s">
        <v>75</v>
      </c>
      <c r="B74" s="8" t="s">
        <v>58</v>
      </c>
      <c r="C74" s="3"/>
      <c r="D74" s="3">
        <v>53</v>
      </c>
      <c r="E74" s="3"/>
    </row>
    <row r="75" spans="1:5" ht="24" customHeight="1">
      <c r="A75" s="11" t="s">
        <v>76</v>
      </c>
      <c r="B75" s="6" t="s">
        <v>77</v>
      </c>
      <c r="C75" s="3"/>
      <c r="D75" s="3"/>
      <c r="E75" s="3"/>
    </row>
    <row r="76" spans="1:5" ht="18" customHeight="1">
      <c r="A76" s="13" t="s">
        <v>78</v>
      </c>
      <c r="B76" s="8" t="s">
        <v>79</v>
      </c>
      <c r="C76" s="3"/>
      <c r="D76" s="3">
        <v>54</v>
      </c>
      <c r="E76" s="3"/>
    </row>
    <row r="77" spans="1:5" ht="18" customHeight="1">
      <c r="A77" s="13" t="s">
        <v>80</v>
      </c>
      <c r="B77" s="8" t="s">
        <v>81</v>
      </c>
      <c r="C77" s="3"/>
      <c r="D77" s="3">
        <v>55</v>
      </c>
      <c r="E77" s="3"/>
    </row>
    <row r="78" spans="1:5" ht="18" customHeight="1">
      <c r="A78" s="13" t="s">
        <v>82</v>
      </c>
      <c r="B78" s="8" t="s">
        <v>83</v>
      </c>
      <c r="C78" s="3"/>
      <c r="D78" s="3">
        <v>57</v>
      </c>
      <c r="E78" s="3"/>
    </row>
    <row r="79" spans="1:5" ht="18" customHeight="1">
      <c r="A79" s="13" t="s">
        <v>84</v>
      </c>
      <c r="B79" s="8" t="s">
        <v>70</v>
      </c>
      <c r="C79" s="3"/>
      <c r="D79" s="3">
        <v>58</v>
      </c>
      <c r="E79" s="3"/>
    </row>
    <row r="80" spans="1:5" ht="24" customHeight="1">
      <c r="A80" s="11" t="s">
        <v>85</v>
      </c>
      <c r="B80" s="6" t="s">
        <v>86</v>
      </c>
      <c r="C80" s="3"/>
      <c r="D80" s="3"/>
      <c r="E80" s="3"/>
    </row>
    <row r="81" spans="1:10" ht="18" customHeight="1">
      <c r="A81" s="13"/>
      <c r="B81" s="18" t="s">
        <v>87</v>
      </c>
      <c r="C81" s="18"/>
      <c r="D81" s="18"/>
      <c r="E81" s="18"/>
      <c r="F81" s="19"/>
      <c r="G81" s="19"/>
      <c r="H81" s="19"/>
      <c r="I81" s="19"/>
      <c r="J81" s="19"/>
    </row>
    <row r="82" spans="1:5" ht="12.75" customHeight="1">
      <c r="A82" s="13"/>
      <c r="B82" s="8" t="s">
        <v>88</v>
      </c>
      <c r="C82" s="3"/>
      <c r="D82" s="3">
        <v>59</v>
      </c>
      <c r="E82" s="3"/>
    </row>
    <row r="83" spans="1:5" ht="12.75" customHeight="1">
      <c r="A83" s="13"/>
      <c r="B83" s="8"/>
      <c r="C83" s="3"/>
      <c r="D83" s="3"/>
      <c r="E83" s="3"/>
    </row>
    <row r="84" spans="1:5" ht="12.75" customHeight="1">
      <c r="A84" s="15"/>
      <c r="B84" s="3"/>
      <c r="C84" s="3"/>
      <c r="D84" s="3"/>
      <c r="E84" s="3"/>
    </row>
    <row r="85" spans="1:5" ht="18" customHeight="1">
      <c r="A85" s="5" t="s">
        <v>89</v>
      </c>
      <c r="B85" s="8"/>
      <c r="C85" s="8"/>
      <c r="D85" s="4"/>
      <c r="E85" s="4"/>
    </row>
    <row r="86" spans="1:5" ht="18" customHeight="1">
      <c r="A86" s="10">
        <v>2</v>
      </c>
      <c r="B86" s="6" t="s">
        <v>90</v>
      </c>
      <c r="C86" s="3"/>
      <c r="D86" s="3"/>
      <c r="E86" s="3"/>
    </row>
    <row r="87" spans="1:5" ht="18" customHeight="1">
      <c r="A87" s="11" t="s">
        <v>91</v>
      </c>
      <c r="B87" s="6" t="s">
        <v>92</v>
      </c>
      <c r="C87" s="3"/>
      <c r="D87" s="3"/>
      <c r="E87" s="3"/>
    </row>
    <row r="88" spans="1:5" ht="18" customHeight="1">
      <c r="A88" s="13" t="s">
        <v>93</v>
      </c>
      <c r="B88" s="8" t="s">
        <v>94</v>
      </c>
      <c r="C88" s="8"/>
      <c r="D88" s="4">
        <v>60</v>
      </c>
      <c r="E88" s="4"/>
    </row>
    <row r="89" spans="1:5" ht="18" customHeight="1">
      <c r="A89" s="13" t="s">
        <v>95</v>
      </c>
      <c r="B89" s="8" t="s">
        <v>96</v>
      </c>
      <c r="C89" s="8"/>
      <c r="D89" s="4">
        <v>60</v>
      </c>
      <c r="E89" s="4"/>
    </row>
    <row r="90" spans="1:5" ht="18" customHeight="1">
      <c r="A90" s="13" t="s">
        <v>97</v>
      </c>
      <c r="B90" s="3" t="s">
        <v>98</v>
      </c>
      <c r="C90" s="8"/>
      <c r="D90" s="4"/>
      <c r="E90" s="4"/>
    </row>
    <row r="91" spans="1:5" ht="18" customHeight="1">
      <c r="A91" s="13"/>
      <c r="B91" s="8" t="s">
        <v>99</v>
      </c>
      <c r="C91" s="8"/>
      <c r="D91" s="4">
        <v>60</v>
      </c>
      <c r="E91" s="4"/>
    </row>
    <row r="92" spans="1:5" ht="18" customHeight="1">
      <c r="A92" s="13" t="s">
        <v>100</v>
      </c>
      <c r="B92" s="3" t="s">
        <v>98</v>
      </c>
      <c r="C92" s="8"/>
      <c r="D92" s="4"/>
      <c r="E92" s="4"/>
    </row>
    <row r="93" spans="1:5" ht="18" customHeight="1">
      <c r="A93" s="13"/>
      <c r="B93" s="8" t="s">
        <v>101</v>
      </c>
      <c r="C93" s="8"/>
      <c r="D93" s="4">
        <v>60</v>
      </c>
      <c r="E93" s="4"/>
    </row>
    <row r="94" spans="1:5" ht="18" customHeight="1">
      <c r="A94" s="13" t="s">
        <v>102</v>
      </c>
      <c r="B94" s="3" t="s">
        <v>103</v>
      </c>
      <c r="C94" s="8"/>
      <c r="D94" s="4"/>
      <c r="E94" s="4"/>
    </row>
    <row r="95" spans="1:5" ht="18" customHeight="1">
      <c r="A95" s="13"/>
      <c r="B95" s="8" t="s">
        <v>104</v>
      </c>
      <c r="C95" s="8"/>
      <c r="D95" s="4">
        <v>61</v>
      </c>
      <c r="E95" s="4"/>
    </row>
    <row r="96" spans="1:5" ht="18" customHeight="1">
      <c r="A96" s="13" t="s">
        <v>105</v>
      </c>
      <c r="B96" s="3" t="s">
        <v>103</v>
      </c>
      <c r="C96" s="8"/>
      <c r="D96" s="4"/>
      <c r="E96" s="4"/>
    </row>
    <row r="97" spans="1:5" ht="18" customHeight="1">
      <c r="A97" s="3"/>
      <c r="B97" s="8" t="s">
        <v>106</v>
      </c>
      <c r="C97" s="3"/>
      <c r="D97" s="4">
        <v>61</v>
      </c>
      <c r="E97" s="4"/>
    </row>
    <row r="98" spans="1:5" ht="24" customHeight="1">
      <c r="A98" s="11" t="s">
        <v>107</v>
      </c>
      <c r="B98" s="6" t="s">
        <v>108</v>
      </c>
      <c r="C98" s="8"/>
      <c r="D98" s="4"/>
      <c r="E98" s="4"/>
    </row>
    <row r="99" spans="1:5" ht="18" customHeight="1">
      <c r="A99" s="13" t="s">
        <v>109</v>
      </c>
      <c r="B99" s="8" t="s">
        <v>110</v>
      </c>
      <c r="C99" s="8"/>
      <c r="D99" s="4">
        <v>62</v>
      </c>
      <c r="E99" s="4"/>
    </row>
    <row r="100" spans="1:5" ht="18" customHeight="1">
      <c r="A100" s="13" t="s">
        <v>111</v>
      </c>
      <c r="B100" s="8" t="s">
        <v>112</v>
      </c>
      <c r="C100" s="8"/>
      <c r="D100" s="4">
        <v>63</v>
      </c>
      <c r="E100" s="4"/>
    </row>
    <row r="101" spans="1:5" ht="18" customHeight="1">
      <c r="A101" s="13" t="s">
        <v>113</v>
      </c>
      <c r="B101" s="8" t="s">
        <v>114</v>
      </c>
      <c r="C101" s="8"/>
      <c r="D101" s="4">
        <v>64</v>
      </c>
      <c r="E101" s="4"/>
    </row>
    <row r="102" spans="1:5" ht="18" customHeight="1">
      <c r="A102" s="13" t="s">
        <v>115</v>
      </c>
      <c r="B102" s="8" t="s">
        <v>116</v>
      </c>
      <c r="C102" s="8"/>
      <c r="D102" s="4">
        <v>65</v>
      </c>
      <c r="E102" s="4"/>
    </row>
    <row r="103" spans="1:5" ht="24" customHeight="1">
      <c r="A103" s="11" t="s">
        <v>117</v>
      </c>
      <c r="B103" s="6" t="s">
        <v>118</v>
      </c>
      <c r="C103" s="8"/>
      <c r="D103" s="4"/>
      <c r="E103" s="4"/>
    </row>
    <row r="104" spans="1:5" ht="12.75" customHeight="1">
      <c r="A104" s="11"/>
      <c r="B104" s="6" t="s">
        <v>119</v>
      </c>
      <c r="C104" s="8"/>
      <c r="D104" s="4"/>
      <c r="E104" s="4"/>
    </row>
    <row r="105" spans="1:5" ht="18" customHeight="1">
      <c r="A105" s="13" t="s">
        <v>120</v>
      </c>
      <c r="B105" s="8" t="s">
        <v>110</v>
      </c>
      <c r="C105" s="8"/>
      <c r="D105" s="4">
        <v>66</v>
      </c>
      <c r="E105" s="4"/>
    </row>
    <row r="106" spans="1:5" ht="18" customHeight="1">
      <c r="A106" s="13" t="s">
        <v>121</v>
      </c>
      <c r="B106" s="8" t="s">
        <v>112</v>
      </c>
      <c r="C106" s="8"/>
      <c r="D106" s="4">
        <v>67</v>
      </c>
      <c r="E106" s="4"/>
    </row>
    <row r="107" spans="1:5" ht="18" customHeight="1">
      <c r="A107" s="13" t="s">
        <v>122</v>
      </c>
      <c r="B107" s="8" t="s">
        <v>123</v>
      </c>
      <c r="C107" s="8"/>
      <c r="D107" s="4">
        <v>68</v>
      </c>
      <c r="E107" s="4"/>
    </row>
    <row r="108" spans="1:5" ht="18" customHeight="1">
      <c r="A108" s="13" t="s">
        <v>124</v>
      </c>
      <c r="B108" s="8" t="s">
        <v>125</v>
      </c>
      <c r="C108" s="8"/>
      <c r="D108" s="4">
        <v>69</v>
      </c>
      <c r="E108" s="4"/>
    </row>
    <row r="109" spans="1:5" ht="24" customHeight="1">
      <c r="A109" s="11" t="s">
        <v>126</v>
      </c>
      <c r="B109" s="6" t="s">
        <v>127</v>
      </c>
      <c r="C109" s="20"/>
      <c r="D109" s="20"/>
      <c r="E109" s="20"/>
    </row>
    <row r="110" spans="1:5" ht="12.75" customHeight="1">
      <c r="A110" s="13"/>
      <c r="B110" s="6" t="s">
        <v>128</v>
      </c>
      <c r="C110" s="8"/>
      <c r="D110" s="4"/>
      <c r="E110" s="4"/>
    </row>
    <row r="111" spans="1:5" ht="18" customHeight="1">
      <c r="A111" s="13" t="s">
        <v>129</v>
      </c>
      <c r="B111" s="8" t="s">
        <v>130</v>
      </c>
      <c r="C111" s="8"/>
      <c r="D111" s="4">
        <v>70</v>
      </c>
      <c r="E111" s="4"/>
    </row>
    <row r="112" spans="1:5" ht="18" customHeight="1">
      <c r="A112" s="13" t="s">
        <v>131</v>
      </c>
      <c r="B112" s="8" t="s">
        <v>132</v>
      </c>
      <c r="C112" s="8"/>
      <c r="D112" s="4">
        <v>71</v>
      </c>
      <c r="E112" s="4"/>
    </row>
    <row r="113" spans="1:5" ht="18" customHeight="1">
      <c r="A113" s="13" t="s">
        <v>133</v>
      </c>
      <c r="B113" s="3" t="s">
        <v>134</v>
      </c>
      <c r="C113" s="8"/>
      <c r="D113" s="4"/>
      <c r="E113" s="4"/>
    </row>
    <row r="114" spans="1:5" ht="12.75" customHeight="1">
      <c r="A114" s="13"/>
      <c r="B114" s="8" t="s">
        <v>135</v>
      </c>
      <c r="C114" s="8"/>
      <c r="D114" s="4">
        <v>72</v>
      </c>
      <c r="E114" s="4"/>
    </row>
    <row r="115" spans="1:5" ht="18" customHeight="1">
      <c r="A115" s="13" t="s">
        <v>136</v>
      </c>
      <c r="B115" s="8" t="s">
        <v>137</v>
      </c>
      <c r="C115" s="8"/>
      <c r="D115" s="4">
        <v>73</v>
      </c>
      <c r="E115" s="4"/>
    </row>
    <row r="116" spans="1:5" ht="24" customHeight="1">
      <c r="A116" s="11" t="s">
        <v>138</v>
      </c>
      <c r="B116" s="6" t="s">
        <v>139</v>
      </c>
      <c r="C116" s="3"/>
      <c r="D116" s="3"/>
      <c r="E116" s="3"/>
    </row>
    <row r="117" spans="1:10" ht="18" customHeight="1">
      <c r="A117" s="13"/>
      <c r="B117" s="3" t="s">
        <v>140</v>
      </c>
      <c r="C117" s="18"/>
      <c r="D117" s="18"/>
      <c r="E117" s="18"/>
      <c r="F117" s="19"/>
      <c r="G117" s="19"/>
      <c r="H117" s="19"/>
      <c r="I117" s="19"/>
      <c r="J117" s="19"/>
    </row>
    <row r="118" spans="1:5" ht="12.75" customHeight="1">
      <c r="A118" s="13"/>
      <c r="B118" s="8" t="s">
        <v>141</v>
      </c>
      <c r="C118" s="3"/>
      <c r="D118" s="4">
        <v>74</v>
      </c>
      <c r="E118" s="4"/>
    </row>
    <row r="119" spans="1:5" ht="18" customHeight="1">
      <c r="A119" s="13"/>
      <c r="B119" s="3"/>
      <c r="C119" s="8"/>
      <c r="D119" s="4"/>
      <c r="E119" s="4"/>
    </row>
    <row r="120" spans="1:5" ht="18" customHeight="1">
      <c r="A120" s="5" t="s">
        <v>142</v>
      </c>
      <c r="B120" s="3"/>
      <c r="C120" s="8"/>
      <c r="D120" s="4"/>
      <c r="E120" s="4"/>
    </row>
    <row r="121" spans="1:5" ht="18" customHeight="1">
      <c r="A121" s="13"/>
      <c r="B121" s="8" t="s">
        <v>143</v>
      </c>
      <c r="C121" s="8"/>
      <c r="D121" s="4">
        <v>75</v>
      </c>
      <c r="E121" s="4"/>
    </row>
    <row r="122" spans="1:4" ht="18" customHeight="1">
      <c r="A122" s="13"/>
      <c r="B122" s="3"/>
      <c r="C122" s="8"/>
      <c r="D122" s="4"/>
    </row>
    <row r="123" spans="1:4" ht="15.75" customHeight="1">
      <c r="A123" s="13"/>
      <c r="B123" s="3"/>
      <c r="C123" s="8"/>
      <c r="D123" s="4"/>
    </row>
    <row r="124" spans="1:4" ht="15.75" customHeight="1">
      <c r="A124" s="21"/>
      <c r="B124" s="22"/>
      <c r="C124" s="23"/>
      <c r="D124" s="24"/>
    </row>
    <row r="125" spans="1:4" ht="15.75" customHeight="1">
      <c r="A125" s="21"/>
      <c r="B125" s="22"/>
      <c r="C125" s="23"/>
      <c r="D125" s="24"/>
    </row>
    <row r="126" spans="1:4" ht="15.75" customHeight="1">
      <c r="A126" s="21"/>
      <c r="B126" s="22"/>
      <c r="C126" s="23"/>
      <c r="D126" s="24"/>
    </row>
    <row r="127" spans="1:4" ht="15.75" customHeight="1">
      <c r="A127" s="21"/>
      <c r="B127" s="22"/>
      <c r="C127" s="23"/>
      <c r="D127" s="24"/>
    </row>
    <row r="128" spans="1:4" ht="15.75" customHeight="1">
      <c r="A128" s="21"/>
      <c r="B128" s="22"/>
      <c r="C128" s="23"/>
      <c r="D128" s="24"/>
    </row>
    <row r="129" spans="1:4" ht="15.75" customHeight="1">
      <c r="A129" s="21"/>
      <c r="B129" s="22"/>
      <c r="C129" s="23"/>
      <c r="D129" s="24"/>
    </row>
    <row r="130" spans="1:4" ht="15.75" customHeight="1">
      <c r="A130" s="21"/>
      <c r="B130" s="22"/>
      <c r="C130" s="23"/>
      <c r="D130" s="24"/>
    </row>
    <row r="131" spans="1:4" ht="15.75" customHeight="1">
      <c r="A131" s="21"/>
      <c r="B131" s="22"/>
      <c r="C131" s="23"/>
      <c r="D131" s="24"/>
    </row>
    <row r="132" spans="1:4" ht="15.75" customHeight="1">
      <c r="A132" s="21"/>
      <c r="B132" s="22"/>
      <c r="C132" s="23"/>
      <c r="D132" s="24"/>
    </row>
    <row r="133" ht="15.75" customHeight="1"/>
    <row r="134" ht="15.75" customHeight="1"/>
    <row r="135" ht="15.75" customHeight="1"/>
    <row r="136" ht="15.75" customHeight="1"/>
  </sheetData>
  <mergeCells count="3">
    <mergeCell ref="A2:D2"/>
    <mergeCell ref="A4:B4"/>
    <mergeCell ref="C3:D3"/>
  </mergeCells>
  <printOptions/>
  <pageMargins left="0.61" right="0.53" top="0.77" bottom="0.67" header="0.48" footer="0.39"/>
  <pageSetup firstPageNumber="3" useFirstPageNumber="1" horizontalDpi="600" verticalDpi="600" orientation="portrait" paperSize="9" r:id="rId1"/>
  <headerFooter alignWithMargins="0">
    <oddHeader>&amp;C&amp;"Times New Roman,Standard"&amp;P</oddHeader>
  </headerFooter>
  <rowBreaks count="2" manualBreakCount="2">
    <brk id="43" max="255" man="1"/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11"/>
  <dimension ref="A1:V45"/>
  <sheetViews>
    <sheetView workbookViewId="0" topLeftCell="A1">
      <selection activeCell="A2" sqref="A2"/>
    </sheetView>
  </sheetViews>
  <sheetFormatPr defaultColWidth="9.57421875" defaultRowHeight="12.75"/>
  <cols>
    <col min="1" max="1" width="29.8515625" style="234" customWidth="1"/>
    <col min="2" max="2" width="0.85546875" style="234" customWidth="1"/>
    <col min="3" max="18" width="7.57421875" style="234" customWidth="1"/>
    <col min="19" max="19" width="1.1484375" style="234" customWidth="1"/>
    <col min="20" max="20" width="29.8515625" style="240" customWidth="1"/>
    <col min="21" max="22" width="7.28125" style="234" customWidth="1"/>
    <col min="23" max="16384" width="9.57421875" style="234" customWidth="1"/>
  </cols>
  <sheetData>
    <row r="1" spans="1:22" ht="15" customHeight="1">
      <c r="A1" s="921">
        <v>40</v>
      </c>
      <c r="B1" s="921"/>
      <c r="C1" s="921"/>
      <c r="D1" s="921"/>
      <c r="E1" s="921"/>
      <c r="F1" s="921"/>
      <c r="G1" s="921"/>
      <c r="H1" s="921"/>
      <c r="I1" s="921"/>
      <c r="J1" s="921"/>
      <c r="K1" s="921">
        <v>41</v>
      </c>
      <c r="L1" s="921"/>
      <c r="M1" s="921"/>
      <c r="N1" s="921"/>
      <c r="O1" s="921"/>
      <c r="P1" s="921"/>
      <c r="Q1" s="921"/>
      <c r="R1" s="921"/>
      <c r="S1" s="921"/>
      <c r="T1" s="921"/>
      <c r="U1" s="233"/>
      <c r="V1" s="233"/>
    </row>
    <row r="2" spans="1:22" ht="15" customHeight="1">
      <c r="A2" s="235" t="s">
        <v>286</v>
      </c>
      <c r="T2" s="236"/>
      <c r="V2" s="236"/>
    </row>
    <row r="3" spans="10:22" ht="15" customHeight="1">
      <c r="J3" s="237" t="s">
        <v>276</v>
      </c>
      <c r="K3" s="235" t="s">
        <v>281</v>
      </c>
      <c r="T3" s="236"/>
      <c r="V3" s="236"/>
    </row>
    <row r="4" spans="10:22" ht="15" customHeight="1">
      <c r="J4" s="236" t="s">
        <v>287</v>
      </c>
      <c r="K4" s="239" t="s">
        <v>288</v>
      </c>
      <c r="T4" s="236"/>
      <c r="V4" s="236"/>
    </row>
    <row r="5" ht="9" customHeight="1"/>
    <row r="6" spans="1:20" ht="21" customHeight="1">
      <c r="A6" s="922" t="s">
        <v>112</v>
      </c>
      <c r="B6" s="241"/>
      <c r="C6" s="242" t="s">
        <v>187</v>
      </c>
      <c r="D6" s="242" t="s">
        <v>188</v>
      </c>
      <c r="E6" s="242" t="s">
        <v>189</v>
      </c>
      <c r="F6" s="242" t="s">
        <v>190</v>
      </c>
      <c r="G6" s="243" t="s">
        <v>191</v>
      </c>
      <c r="H6" s="243" t="s">
        <v>192</v>
      </c>
      <c r="I6" s="243" t="s">
        <v>193</v>
      </c>
      <c r="J6" s="243" t="s">
        <v>194</v>
      </c>
      <c r="K6" s="244" t="s">
        <v>195</v>
      </c>
      <c r="L6" s="242">
        <v>2005</v>
      </c>
      <c r="M6" s="243">
        <v>2006</v>
      </c>
      <c r="N6" s="243">
        <v>2007</v>
      </c>
      <c r="O6" s="243">
        <v>2008</v>
      </c>
      <c r="P6" s="243">
        <v>2009</v>
      </c>
      <c r="Q6" s="919">
        <v>2010</v>
      </c>
      <c r="R6" s="920"/>
      <c r="S6" s="245"/>
      <c r="T6" s="922" t="s">
        <v>112</v>
      </c>
    </row>
    <row r="7" spans="1:20" ht="25.5" customHeight="1">
      <c r="A7" s="923"/>
      <c r="B7" s="246"/>
      <c r="C7" s="247"/>
      <c r="D7" s="247"/>
      <c r="E7" s="247"/>
      <c r="F7" s="247"/>
      <c r="G7" s="247"/>
      <c r="H7" s="291"/>
      <c r="J7" s="248" t="s">
        <v>196</v>
      </c>
      <c r="K7" s="247" t="s">
        <v>197</v>
      </c>
      <c r="L7" s="247"/>
      <c r="M7" s="247"/>
      <c r="N7" s="249"/>
      <c r="O7" s="249"/>
      <c r="P7" s="249"/>
      <c r="Q7" s="244"/>
      <c r="R7" s="250" t="s">
        <v>198</v>
      </c>
      <c r="S7" s="251"/>
      <c r="T7" s="923"/>
    </row>
    <row r="8" spans="1:20" s="260" customFormat="1" ht="9" customHeight="1">
      <c r="A8" s="252"/>
      <c r="B8" s="241"/>
      <c r="C8" s="253"/>
      <c r="D8" s="253"/>
      <c r="E8" s="253"/>
      <c r="F8" s="253"/>
      <c r="G8" s="253"/>
      <c r="H8" s="254"/>
      <c r="I8" s="255"/>
      <c r="J8" s="255"/>
      <c r="K8" s="256"/>
      <c r="L8" s="253"/>
      <c r="M8" s="253"/>
      <c r="N8" s="253"/>
      <c r="O8" s="253"/>
      <c r="P8" s="253"/>
      <c r="Q8" s="253"/>
      <c r="R8" s="257"/>
      <c r="S8" s="252"/>
      <c r="T8" s="259"/>
    </row>
    <row r="9" spans="1:20" s="260" customFormat="1" ht="24" customHeight="1">
      <c r="A9" s="261" t="s">
        <v>279</v>
      </c>
      <c r="B9" s="262"/>
      <c r="C9" s="253"/>
      <c r="D9" s="253"/>
      <c r="E9" s="253"/>
      <c r="F9" s="253"/>
      <c r="G9" s="253"/>
      <c r="H9" s="254"/>
      <c r="I9" s="254"/>
      <c r="J9" s="254"/>
      <c r="K9" s="256"/>
      <c r="L9" s="253"/>
      <c r="M9" s="254"/>
      <c r="N9" s="253"/>
      <c r="O9" s="253"/>
      <c r="P9" s="253"/>
      <c r="Q9" s="253"/>
      <c r="R9" s="257"/>
      <c r="S9" s="252"/>
      <c r="T9" s="261" t="s">
        <v>279</v>
      </c>
    </row>
    <row r="10" spans="1:20" ht="18" customHeight="1">
      <c r="A10" s="114" t="s">
        <v>200</v>
      </c>
      <c r="B10" s="263"/>
      <c r="C10" s="264">
        <v>3179</v>
      </c>
      <c r="D10" s="264">
        <v>3030</v>
      </c>
      <c r="E10" s="264">
        <v>3491</v>
      </c>
      <c r="F10" s="264">
        <v>3045</v>
      </c>
      <c r="G10" s="265">
        <v>3393</v>
      </c>
      <c r="H10" s="265">
        <v>2807</v>
      </c>
      <c r="I10" s="265">
        <v>2711</v>
      </c>
      <c r="J10" s="265">
        <v>2702</v>
      </c>
      <c r="K10" s="266">
        <v>2743</v>
      </c>
      <c r="L10" s="264">
        <v>2693</v>
      </c>
      <c r="M10" s="264">
        <v>2777</v>
      </c>
      <c r="N10" s="264">
        <v>2829</v>
      </c>
      <c r="O10" s="264">
        <v>3048</v>
      </c>
      <c r="P10" s="264">
        <v>3018</v>
      </c>
      <c r="Q10" s="264">
        <v>2793</v>
      </c>
      <c r="R10" s="267">
        <v>100</v>
      </c>
      <c r="S10" s="268"/>
      <c r="T10" s="122" t="s">
        <v>200</v>
      </c>
    </row>
    <row r="11" spans="1:20" ht="18" customHeight="1">
      <c r="A11" s="16" t="s">
        <v>201</v>
      </c>
      <c r="B11" s="263"/>
      <c r="C11" s="272">
        <v>1285</v>
      </c>
      <c r="D11" s="272">
        <v>1117</v>
      </c>
      <c r="E11" s="272">
        <v>1907</v>
      </c>
      <c r="F11" s="272">
        <v>1623</v>
      </c>
      <c r="G11" s="271">
        <v>1864</v>
      </c>
      <c r="H11" s="271">
        <v>1364</v>
      </c>
      <c r="I11" s="271">
        <v>1362</v>
      </c>
      <c r="J11" s="271">
        <v>1477</v>
      </c>
      <c r="K11" s="273">
        <v>1410</v>
      </c>
      <c r="L11" s="272">
        <v>1186</v>
      </c>
      <c r="M11" s="272">
        <v>1284</v>
      </c>
      <c r="N11" s="272">
        <v>1419</v>
      </c>
      <c r="O11" s="272">
        <v>1417</v>
      </c>
      <c r="P11" s="272">
        <v>1129</v>
      </c>
      <c r="Q11" s="272">
        <v>1320</v>
      </c>
      <c r="R11" s="128">
        <v>47.2610096670247</v>
      </c>
      <c r="S11" s="129"/>
      <c r="T11" s="130" t="s">
        <v>202</v>
      </c>
    </row>
    <row r="12" spans="1:20" ht="18" customHeight="1">
      <c r="A12" s="16" t="s">
        <v>203</v>
      </c>
      <c r="B12" s="263"/>
      <c r="C12" s="272">
        <v>479</v>
      </c>
      <c r="D12" s="272">
        <v>398</v>
      </c>
      <c r="E12" s="272">
        <v>356</v>
      </c>
      <c r="F12" s="272">
        <v>432</v>
      </c>
      <c r="G12" s="271">
        <v>428</v>
      </c>
      <c r="H12" s="271">
        <v>343</v>
      </c>
      <c r="I12" s="271">
        <v>410</v>
      </c>
      <c r="J12" s="271">
        <v>445</v>
      </c>
      <c r="K12" s="273">
        <v>516</v>
      </c>
      <c r="L12" s="272">
        <v>493</v>
      </c>
      <c r="M12" s="272">
        <v>413</v>
      </c>
      <c r="N12" s="272">
        <v>523</v>
      </c>
      <c r="O12" s="272">
        <v>730</v>
      </c>
      <c r="P12" s="272">
        <v>938</v>
      </c>
      <c r="Q12" s="272">
        <v>521</v>
      </c>
      <c r="R12" s="128">
        <v>18.65377730039384</v>
      </c>
      <c r="S12" s="129"/>
      <c r="T12" s="130" t="s">
        <v>203</v>
      </c>
    </row>
    <row r="13" spans="1:20" ht="18" customHeight="1">
      <c r="A13" s="16" t="s">
        <v>204</v>
      </c>
      <c r="B13" s="274"/>
      <c r="C13" s="272">
        <v>466</v>
      </c>
      <c r="D13" s="272">
        <v>468</v>
      </c>
      <c r="E13" s="272">
        <v>250</v>
      </c>
      <c r="F13" s="272">
        <v>298</v>
      </c>
      <c r="G13" s="271">
        <v>354</v>
      </c>
      <c r="H13" s="271">
        <v>351</v>
      </c>
      <c r="I13" s="271">
        <v>336</v>
      </c>
      <c r="J13" s="271">
        <v>299</v>
      </c>
      <c r="K13" s="273">
        <v>295</v>
      </c>
      <c r="L13" s="272">
        <v>360</v>
      </c>
      <c r="M13" s="272">
        <v>464</v>
      </c>
      <c r="N13" s="272">
        <v>424</v>
      </c>
      <c r="O13" s="272">
        <v>433</v>
      </c>
      <c r="P13" s="272">
        <v>416</v>
      </c>
      <c r="Q13" s="272">
        <v>436</v>
      </c>
      <c r="R13" s="128">
        <v>15.61045470819907</v>
      </c>
      <c r="S13" s="129"/>
      <c r="T13" s="130" t="s">
        <v>204</v>
      </c>
    </row>
    <row r="14" spans="1:20" ht="18" customHeight="1">
      <c r="A14" s="16" t="s">
        <v>205</v>
      </c>
      <c r="B14" s="274"/>
      <c r="C14" s="272">
        <v>314</v>
      </c>
      <c r="D14" s="272">
        <v>288</v>
      </c>
      <c r="E14" s="272">
        <v>178</v>
      </c>
      <c r="F14" s="272">
        <v>133</v>
      </c>
      <c r="G14" s="271">
        <v>159</v>
      </c>
      <c r="H14" s="271">
        <v>237</v>
      </c>
      <c r="I14" s="271">
        <v>155</v>
      </c>
      <c r="J14" s="271">
        <v>138</v>
      </c>
      <c r="K14" s="273">
        <v>155</v>
      </c>
      <c r="L14" s="272">
        <v>213</v>
      </c>
      <c r="M14" s="272">
        <v>264</v>
      </c>
      <c r="N14" s="272">
        <v>239</v>
      </c>
      <c r="O14" s="272">
        <v>240</v>
      </c>
      <c r="P14" s="272">
        <v>248</v>
      </c>
      <c r="Q14" s="272">
        <v>248</v>
      </c>
      <c r="R14" s="128">
        <v>8.879341210168278</v>
      </c>
      <c r="S14" s="129"/>
      <c r="T14" s="130" t="s">
        <v>205</v>
      </c>
    </row>
    <row r="15" spans="1:20" ht="18" customHeight="1">
      <c r="A15" s="16" t="s">
        <v>206</v>
      </c>
      <c r="B15" s="274"/>
      <c r="C15" s="272">
        <v>227</v>
      </c>
      <c r="D15" s="272">
        <v>240</v>
      </c>
      <c r="E15" s="272">
        <v>238</v>
      </c>
      <c r="F15" s="272">
        <v>71</v>
      </c>
      <c r="G15" s="271">
        <v>104</v>
      </c>
      <c r="H15" s="271">
        <v>119</v>
      </c>
      <c r="I15" s="271">
        <v>120</v>
      </c>
      <c r="J15" s="271">
        <v>88</v>
      </c>
      <c r="K15" s="273">
        <v>91</v>
      </c>
      <c r="L15" s="272">
        <v>133</v>
      </c>
      <c r="M15" s="272">
        <v>166</v>
      </c>
      <c r="N15" s="272">
        <v>95</v>
      </c>
      <c r="O15" s="272">
        <v>105</v>
      </c>
      <c r="P15" s="272">
        <v>147</v>
      </c>
      <c r="Q15" s="272">
        <v>170</v>
      </c>
      <c r="R15" s="128">
        <v>6.086645184389545</v>
      </c>
      <c r="S15" s="129"/>
      <c r="T15" s="130" t="s">
        <v>206</v>
      </c>
    </row>
    <row r="16" spans="1:20" ht="18" customHeight="1">
      <c r="A16" s="16" t="s">
        <v>207</v>
      </c>
      <c r="B16" s="274"/>
      <c r="C16" s="272">
        <v>237</v>
      </c>
      <c r="D16" s="272">
        <v>269</v>
      </c>
      <c r="E16" s="272">
        <v>322</v>
      </c>
      <c r="F16" s="272">
        <v>187</v>
      </c>
      <c r="G16" s="271">
        <v>117</v>
      </c>
      <c r="H16" s="271">
        <v>123</v>
      </c>
      <c r="I16" s="271">
        <v>138</v>
      </c>
      <c r="J16" s="271">
        <v>128</v>
      </c>
      <c r="K16" s="273">
        <v>128</v>
      </c>
      <c r="L16" s="272">
        <v>177</v>
      </c>
      <c r="M16" s="272">
        <v>108</v>
      </c>
      <c r="N16" s="272">
        <v>88</v>
      </c>
      <c r="O16" s="272">
        <v>89</v>
      </c>
      <c r="P16" s="272">
        <v>115</v>
      </c>
      <c r="Q16" s="272">
        <v>79</v>
      </c>
      <c r="R16" s="128">
        <v>2.828499820981024</v>
      </c>
      <c r="S16" s="129"/>
      <c r="T16" s="130" t="s">
        <v>207</v>
      </c>
    </row>
    <row r="17" spans="1:20" ht="18" customHeight="1">
      <c r="A17" s="16" t="s">
        <v>208</v>
      </c>
      <c r="B17" s="274"/>
      <c r="C17" s="272">
        <v>171</v>
      </c>
      <c r="D17" s="272">
        <v>250</v>
      </c>
      <c r="E17" s="272">
        <v>240</v>
      </c>
      <c r="F17" s="272">
        <v>301</v>
      </c>
      <c r="G17" s="271">
        <v>367</v>
      </c>
      <c r="H17" s="271">
        <v>270</v>
      </c>
      <c r="I17" s="271">
        <v>190</v>
      </c>
      <c r="J17" s="271">
        <v>127</v>
      </c>
      <c r="K17" s="273">
        <v>148</v>
      </c>
      <c r="L17" s="272">
        <v>131</v>
      </c>
      <c r="M17" s="272">
        <v>78</v>
      </c>
      <c r="N17" s="272">
        <v>41</v>
      </c>
      <c r="O17" s="272">
        <v>34</v>
      </c>
      <c r="P17" s="272">
        <v>25</v>
      </c>
      <c r="Q17" s="272">
        <v>19</v>
      </c>
      <c r="R17" s="128">
        <v>0.6802721088435374</v>
      </c>
      <c r="S17" s="129"/>
      <c r="T17" s="130" t="s">
        <v>208</v>
      </c>
    </row>
    <row r="18" spans="1:20" ht="18" customHeight="1">
      <c r="A18" s="234" t="s">
        <v>209</v>
      </c>
      <c r="B18" s="274"/>
      <c r="C18" s="269"/>
      <c r="D18" s="269"/>
      <c r="E18" s="269"/>
      <c r="F18" s="269"/>
      <c r="G18" s="270"/>
      <c r="H18" s="270"/>
      <c r="I18" s="265"/>
      <c r="J18" s="270"/>
      <c r="K18" s="262"/>
      <c r="L18" s="265"/>
      <c r="M18" s="269"/>
      <c r="N18" s="269"/>
      <c r="O18" s="269"/>
      <c r="P18" s="269"/>
      <c r="Q18" s="269"/>
      <c r="R18" s="275"/>
      <c r="S18" s="276"/>
      <c r="T18" s="240" t="s">
        <v>209</v>
      </c>
    </row>
    <row r="19" spans="1:20" ht="12.75" customHeight="1">
      <c r="A19" s="16" t="s">
        <v>210</v>
      </c>
      <c r="C19" s="304" t="s">
        <v>161</v>
      </c>
      <c r="D19" s="304" t="s">
        <v>161</v>
      </c>
      <c r="E19" s="304" t="s">
        <v>161</v>
      </c>
      <c r="F19" s="304" t="s">
        <v>161</v>
      </c>
      <c r="G19" s="305" t="s">
        <v>161</v>
      </c>
      <c r="H19" s="305" t="s">
        <v>161</v>
      </c>
      <c r="I19" s="305" t="s">
        <v>161</v>
      </c>
      <c r="J19" s="305" t="s">
        <v>161</v>
      </c>
      <c r="K19" s="306" t="s">
        <v>161</v>
      </c>
      <c r="L19" s="304" t="s">
        <v>161</v>
      </c>
      <c r="M19" s="304" t="s">
        <v>161</v>
      </c>
      <c r="N19" s="304" t="s">
        <v>161</v>
      </c>
      <c r="O19" s="304" t="s">
        <v>161</v>
      </c>
      <c r="P19" s="304" t="s">
        <v>161</v>
      </c>
      <c r="Q19" s="304" t="s">
        <v>161</v>
      </c>
      <c r="R19" s="304" t="s">
        <v>161</v>
      </c>
      <c r="S19" s="276"/>
      <c r="T19" s="130" t="s">
        <v>211</v>
      </c>
    </row>
    <row r="20" spans="1:20" ht="12">
      <c r="A20" s="240"/>
      <c r="B20" s="262"/>
      <c r="C20" s="282"/>
      <c r="D20" s="282"/>
      <c r="E20" s="282"/>
      <c r="F20" s="282"/>
      <c r="G20" s="283"/>
      <c r="H20" s="283"/>
      <c r="I20" s="283"/>
      <c r="J20" s="283"/>
      <c r="K20" s="284"/>
      <c r="L20" s="282"/>
      <c r="M20" s="282"/>
      <c r="N20" s="282"/>
      <c r="O20" s="282"/>
      <c r="P20" s="282"/>
      <c r="Q20" s="282"/>
      <c r="R20" s="282"/>
      <c r="S20" s="283"/>
      <c r="T20" s="286"/>
    </row>
    <row r="21" spans="2:20" ht="12">
      <c r="B21" s="262"/>
      <c r="C21" s="269"/>
      <c r="D21" s="269"/>
      <c r="E21" s="269"/>
      <c r="F21" s="269"/>
      <c r="G21" s="270"/>
      <c r="H21" s="270"/>
      <c r="I21" s="270"/>
      <c r="J21" s="270"/>
      <c r="K21" s="262"/>
      <c r="L21" s="269"/>
      <c r="M21" s="269"/>
      <c r="N21" s="269"/>
      <c r="O21" s="269"/>
      <c r="P21" s="269"/>
      <c r="Q21" s="269"/>
      <c r="R21" s="287"/>
      <c r="S21" s="270"/>
      <c r="T21" s="288"/>
    </row>
    <row r="22" spans="1:20" s="260" customFormat="1" ht="24" customHeight="1">
      <c r="A22" s="261" t="s">
        <v>172</v>
      </c>
      <c r="B22" s="262"/>
      <c r="C22" s="253"/>
      <c r="D22" s="253"/>
      <c r="E22" s="253"/>
      <c r="F22" s="253"/>
      <c r="G22" s="254"/>
      <c r="H22" s="254"/>
      <c r="I22" s="254"/>
      <c r="J22" s="254"/>
      <c r="K22" s="256"/>
      <c r="L22" s="254"/>
      <c r="M22" s="253"/>
      <c r="N22" s="253"/>
      <c r="O22" s="253"/>
      <c r="P22" s="253"/>
      <c r="Q22" s="253"/>
      <c r="R22" s="289"/>
      <c r="S22" s="252"/>
      <c r="T22" s="261" t="s">
        <v>172</v>
      </c>
    </row>
    <row r="23" spans="1:20" ht="18" customHeight="1">
      <c r="A23" s="114" t="s">
        <v>200</v>
      </c>
      <c r="B23" s="263"/>
      <c r="C23" s="264">
        <v>5621</v>
      </c>
      <c r="D23" s="264">
        <v>7281</v>
      </c>
      <c r="E23" s="264">
        <v>5660</v>
      </c>
      <c r="F23" s="264">
        <v>3911</v>
      </c>
      <c r="G23" s="265">
        <v>3083</v>
      </c>
      <c r="H23" s="265">
        <v>2291</v>
      </c>
      <c r="I23" s="265">
        <v>2255</v>
      </c>
      <c r="J23" s="265">
        <v>1616</v>
      </c>
      <c r="K23" s="266">
        <v>1123</v>
      </c>
      <c r="L23" s="264">
        <v>1170</v>
      </c>
      <c r="M23" s="264">
        <v>1117</v>
      </c>
      <c r="N23" s="264">
        <v>867</v>
      </c>
      <c r="O23" s="264">
        <v>480</v>
      </c>
      <c r="P23" s="264">
        <v>372</v>
      </c>
      <c r="Q23" s="264">
        <v>397</v>
      </c>
      <c r="R23" s="267">
        <v>100</v>
      </c>
      <c r="S23" s="268"/>
      <c r="T23" s="122" t="s">
        <v>200</v>
      </c>
    </row>
    <row r="24" spans="1:20" ht="18" customHeight="1">
      <c r="A24" s="16" t="s">
        <v>201</v>
      </c>
      <c r="B24" s="263"/>
      <c r="C24" s="272">
        <v>3272</v>
      </c>
      <c r="D24" s="272">
        <v>4451</v>
      </c>
      <c r="E24" s="272">
        <v>3841</v>
      </c>
      <c r="F24" s="272">
        <v>2071</v>
      </c>
      <c r="G24" s="271">
        <v>1893</v>
      </c>
      <c r="H24" s="271">
        <v>1154</v>
      </c>
      <c r="I24" s="271">
        <v>1522</v>
      </c>
      <c r="J24" s="271">
        <v>1182</v>
      </c>
      <c r="K24" s="273">
        <v>918</v>
      </c>
      <c r="L24" s="272">
        <v>988</v>
      </c>
      <c r="M24" s="272">
        <v>833</v>
      </c>
      <c r="N24" s="272">
        <v>485</v>
      </c>
      <c r="O24" s="272">
        <v>292</v>
      </c>
      <c r="P24" s="272">
        <v>241</v>
      </c>
      <c r="Q24" s="272">
        <v>299</v>
      </c>
      <c r="R24" s="128">
        <v>75.31486146095718</v>
      </c>
      <c r="S24" s="129"/>
      <c r="T24" s="130" t="s">
        <v>202</v>
      </c>
    </row>
    <row r="25" spans="1:20" ht="18" customHeight="1">
      <c r="A25" s="16" t="s">
        <v>203</v>
      </c>
      <c r="B25" s="263"/>
      <c r="C25" s="272">
        <v>626</v>
      </c>
      <c r="D25" s="272">
        <v>580</v>
      </c>
      <c r="E25" s="272">
        <v>642</v>
      </c>
      <c r="F25" s="272">
        <v>573</v>
      </c>
      <c r="G25" s="271">
        <v>211</v>
      </c>
      <c r="H25" s="271">
        <v>271</v>
      </c>
      <c r="I25" s="271">
        <v>164</v>
      </c>
      <c r="J25" s="271">
        <v>93</v>
      </c>
      <c r="K25" s="273">
        <v>79</v>
      </c>
      <c r="L25" s="272">
        <v>50</v>
      </c>
      <c r="M25" s="272">
        <v>132</v>
      </c>
      <c r="N25" s="272">
        <v>120</v>
      </c>
      <c r="O25" s="272">
        <v>32</v>
      </c>
      <c r="P25" s="272">
        <v>19</v>
      </c>
      <c r="Q25" s="272">
        <v>18</v>
      </c>
      <c r="R25" s="128">
        <v>4.534005037783375</v>
      </c>
      <c r="S25" s="129"/>
      <c r="T25" s="130" t="s">
        <v>203</v>
      </c>
    </row>
    <row r="26" spans="1:20" ht="18" customHeight="1">
      <c r="A26" s="16" t="s">
        <v>204</v>
      </c>
      <c r="B26" s="274"/>
      <c r="C26" s="272">
        <v>1027</v>
      </c>
      <c r="D26" s="272">
        <v>911</v>
      </c>
      <c r="E26" s="272">
        <v>400</v>
      </c>
      <c r="F26" s="272">
        <v>390</v>
      </c>
      <c r="G26" s="271">
        <v>229</v>
      </c>
      <c r="H26" s="271">
        <v>253</v>
      </c>
      <c r="I26" s="271">
        <v>93</v>
      </c>
      <c r="J26" s="271">
        <v>110</v>
      </c>
      <c r="K26" s="273">
        <v>21</v>
      </c>
      <c r="L26" s="272">
        <v>29</v>
      </c>
      <c r="M26" s="272">
        <v>63</v>
      </c>
      <c r="N26" s="272">
        <v>128</v>
      </c>
      <c r="O26" s="272">
        <v>86</v>
      </c>
      <c r="P26" s="272">
        <v>26</v>
      </c>
      <c r="Q26" s="272">
        <v>24</v>
      </c>
      <c r="R26" s="128">
        <v>6.045340050377834</v>
      </c>
      <c r="S26" s="129"/>
      <c r="T26" s="130" t="s">
        <v>204</v>
      </c>
    </row>
    <row r="27" spans="1:20" ht="18" customHeight="1">
      <c r="A27" s="16" t="s">
        <v>205</v>
      </c>
      <c r="B27" s="274"/>
      <c r="C27" s="272">
        <v>387</v>
      </c>
      <c r="D27" s="272">
        <v>490</v>
      </c>
      <c r="E27" s="272">
        <v>261</v>
      </c>
      <c r="F27" s="272">
        <v>358</v>
      </c>
      <c r="G27" s="271">
        <v>264</v>
      </c>
      <c r="H27" s="271">
        <v>116</v>
      </c>
      <c r="I27" s="271">
        <v>98</v>
      </c>
      <c r="J27" s="271">
        <v>42</v>
      </c>
      <c r="K27" s="273">
        <v>32</v>
      </c>
      <c r="L27" s="272">
        <v>32</v>
      </c>
      <c r="M27" s="272">
        <v>24</v>
      </c>
      <c r="N27" s="272">
        <v>57</v>
      </c>
      <c r="O27" s="272">
        <v>42</v>
      </c>
      <c r="P27" s="272">
        <v>20</v>
      </c>
      <c r="Q27" s="272">
        <v>14</v>
      </c>
      <c r="R27" s="128">
        <v>3.526448362720403</v>
      </c>
      <c r="S27" s="129"/>
      <c r="T27" s="130" t="s">
        <v>205</v>
      </c>
    </row>
    <row r="28" spans="1:20" ht="18" customHeight="1">
      <c r="A28" s="16" t="s">
        <v>206</v>
      </c>
      <c r="B28" s="274"/>
      <c r="C28" s="272">
        <v>187</v>
      </c>
      <c r="D28" s="272">
        <v>501</v>
      </c>
      <c r="E28" s="272">
        <v>126</v>
      </c>
      <c r="F28" s="272">
        <v>96</v>
      </c>
      <c r="G28" s="271">
        <v>144</v>
      </c>
      <c r="H28" s="271">
        <v>64</v>
      </c>
      <c r="I28" s="271">
        <v>70</v>
      </c>
      <c r="J28" s="271">
        <v>37</v>
      </c>
      <c r="K28" s="273">
        <v>20</v>
      </c>
      <c r="L28" s="272">
        <v>19</v>
      </c>
      <c r="M28" s="272">
        <v>21</v>
      </c>
      <c r="N28" s="272">
        <v>42</v>
      </c>
      <c r="O28" s="272">
        <v>10</v>
      </c>
      <c r="P28" s="272">
        <v>23</v>
      </c>
      <c r="Q28" s="272">
        <v>13</v>
      </c>
      <c r="R28" s="128">
        <v>3.27455919395466</v>
      </c>
      <c r="S28" s="129"/>
      <c r="T28" s="130" t="s">
        <v>206</v>
      </c>
    </row>
    <row r="29" spans="1:20" ht="18" customHeight="1">
      <c r="A29" s="16" t="s">
        <v>207</v>
      </c>
      <c r="B29" s="274"/>
      <c r="C29" s="272">
        <v>67</v>
      </c>
      <c r="D29" s="272">
        <v>239</v>
      </c>
      <c r="E29" s="272">
        <v>225</v>
      </c>
      <c r="F29" s="272">
        <v>204</v>
      </c>
      <c r="G29" s="271">
        <v>212</v>
      </c>
      <c r="H29" s="271">
        <v>261</v>
      </c>
      <c r="I29" s="271">
        <v>129</v>
      </c>
      <c r="J29" s="271">
        <v>48</v>
      </c>
      <c r="K29" s="273">
        <v>20</v>
      </c>
      <c r="L29" s="272">
        <v>33</v>
      </c>
      <c r="M29" s="272">
        <v>31</v>
      </c>
      <c r="N29" s="272">
        <v>22</v>
      </c>
      <c r="O29" s="272">
        <v>10</v>
      </c>
      <c r="P29" s="272">
        <v>33</v>
      </c>
      <c r="Q29" s="272">
        <v>23</v>
      </c>
      <c r="R29" s="128">
        <v>5.793450881612091</v>
      </c>
      <c r="S29" s="129"/>
      <c r="T29" s="130" t="s">
        <v>207</v>
      </c>
    </row>
    <row r="30" spans="1:20" ht="18" customHeight="1">
      <c r="A30" s="16" t="s">
        <v>208</v>
      </c>
      <c r="B30" s="274"/>
      <c r="C30" s="272">
        <v>55</v>
      </c>
      <c r="D30" s="272">
        <v>109</v>
      </c>
      <c r="E30" s="272">
        <v>165</v>
      </c>
      <c r="F30" s="272">
        <v>219</v>
      </c>
      <c r="G30" s="271">
        <v>130</v>
      </c>
      <c r="H30" s="271">
        <v>172</v>
      </c>
      <c r="I30" s="271">
        <v>179</v>
      </c>
      <c r="J30" s="271">
        <v>104</v>
      </c>
      <c r="K30" s="273">
        <v>33</v>
      </c>
      <c r="L30" s="272">
        <v>19</v>
      </c>
      <c r="M30" s="272">
        <v>13</v>
      </c>
      <c r="N30" s="272">
        <v>13</v>
      </c>
      <c r="O30" s="272">
        <v>8</v>
      </c>
      <c r="P30" s="272">
        <v>10</v>
      </c>
      <c r="Q30" s="272">
        <v>6</v>
      </c>
      <c r="R30" s="128">
        <v>1.5113350125944585</v>
      </c>
      <c r="S30" s="129"/>
      <c r="T30" s="130" t="s">
        <v>208</v>
      </c>
    </row>
    <row r="31" spans="1:20" ht="18" customHeight="1">
      <c r="A31" s="234" t="s">
        <v>209</v>
      </c>
      <c r="B31" s="274"/>
      <c r="C31" s="269"/>
      <c r="D31" s="269"/>
      <c r="E31" s="269"/>
      <c r="F31" s="269"/>
      <c r="G31" s="270"/>
      <c r="H31" s="270"/>
      <c r="I31" s="265"/>
      <c r="J31" s="270"/>
      <c r="K31" s="262"/>
      <c r="L31" s="265"/>
      <c r="M31" s="269"/>
      <c r="N31" s="269"/>
      <c r="O31" s="269"/>
      <c r="P31" s="269"/>
      <c r="Q31" s="269"/>
      <c r="R31" s="275"/>
      <c r="S31" s="276"/>
      <c r="T31" s="240" t="s">
        <v>209</v>
      </c>
    </row>
    <row r="32" spans="1:20" ht="12.75" customHeight="1">
      <c r="A32" s="16" t="s">
        <v>210</v>
      </c>
      <c r="C32" s="304" t="s">
        <v>161</v>
      </c>
      <c r="D32" s="304" t="s">
        <v>161</v>
      </c>
      <c r="E32" s="304" t="s">
        <v>161</v>
      </c>
      <c r="F32" s="304" t="s">
        <v>161</v>
      </c>
      <c r="G32" s="305" t="s">
        <v>161</v>
      </c>
      <c r="H32" s="305" t="s">
        <v>161</v>
      </c>
      <c r="I32" s="305" t="s">
        <v>161</v>
      </c>
      <c r="J32" s="305" t="s">
        <v>161</v>
      </c>
      <c r="K32" s="306" t="s">
        <v>161</v>
      </c>
      <c r="L32" s="304" t="s">
        <v>161</v>
      </c>
      <c r="M32" s="304" t="s">
        <v>161</v>
      </c>
      <c r="N32" s="304" t="s">
        <v>161</v>
      </c>
      <c r="O32" s="304" t="s">
        <v>161</v>
      </c>
      <c r="P32" s="304" t="s">
        <v>161</v>
      </c>
      <c r="Q32" s="304" t="s">
        <v>161</v>
      </c>
      <c r="R32" s="304" t="s">
        <v>161</v>
      </c>
      <c r="S32" s="276"/>
      <c r="T32" s="130" t="s">
        <v>211</v>
      </c>
    </row>
    <row r="33" spans="1:20" ht="12">
      <c r="A33" s="240"/>
      <c r="B33" s="262"/>
      <c r="C33" s="282"/>
      <c r="D33" s="282"/>
      <c r="E33" s="282"/>
      <c r="F33" s="282"/>
      <c r="G33" s="283"/>
      <c r="H33" s="283"/>
      <c r="I33" s="283"/>
      <c r="J33" s="283"/>
      <c r="K33" s="284"/>
      <c r="L33" s="282"/>
      <c r="M33" s="282"/>
      <c r="N33" s="282"/>
      <c r="O33" s="282"/>
      <c r="P33" s="282"/>
      <c r="Q33" s="282"/>
      <c r="R33" s="282"/>
      <c r="S33" s="283"/>
      <c r="T33" s="286"/>
    </row>
    <row r="34" spans="2:20" ht="12">
      <c r="B34" s="262"/>
      <c r="C34" s="269"/>
      <c r="D34" s="269"/>
      <c r="E34" s="269"/>
      <c r="F34" s="269"/>
      <c r="G34" s="270"/>
      <c r="H34" s="270"/>
      <c r="I34" s="270"/>
      <c r="J34" s="270"/>
      <c r="K34" s="262"/>
      <c r="L34" s="269"/>
      <c r="M34" s="269"/>
      <c r="N34" s="269"/>
      <c r="O34" s="269"/>
      <c r="P34" s="269"/>
      <c r="Q34" s="269"/>
      <c r="R34" s="287"/>
      <c r="S34" s="270"/>
      <c r="T34" s="290"/>
    </row>
    <row r="35" spans="1:20" s="260" customFormat="1" ht="24" customHeight="1">
      <c r="A35" s="261" t="s">
        <v>212</v>
      </c>
      <c r="B35" s="262"/>
      <c r="C35" s="253"/>
      <c r="D35" s="253"/>
      <c r="E35" s="253"/>
      <c r="F35" s="253"/>
      <c r="G35" s="254"/>
      <c r="H35" s="254"/>
      <c r="I35" s="254"/>
      <c r="J35" s="254"/>
      <c r="K35" s="256"/>
      <c r="L35" s="254"/>
      <c r="M35" s="253"/>
      <c r="N35" s="253"/>
      <c r="O35" s="253"/>
      <c r="P35" s="253"/>
      <c r="Q35" s="253"/>
      <c r="R35" s="289"/>
      <c r="S35" s="252"/>
      <c r="T35" s="261" t="s">
        <v>212</v>
      </c>
    </row>
    <row r="36" spans="1:20" ht="18" customHeight="1">
      <c r="A36" s="114" t="s">
        <v>200</v>
      </c>
      <c r="B36" s="263"/>
      <c r="C36" s="264">
        <v>8800</v>
      </c>
      <c r="D36" s="264">
        <v>10311</v>
      </c>
      <c r="E36" s="264">
        <v>9151</v>
      </c>
      <c r="F36" s="264">
        <v>6956</v>
      </c>
      <c r="G36" s="265">
        <v>6476</v>
      </c>
      <c r="H36" s="265">
        <v>5098</v>
      </c>
      <c r="I36" s="265">
        <v>4966</v>
      </c>
      <c r="J36" s="265">
        <v>4318</v>
      </c>
      <c r="K36" s="266">
        <v>3866</v>
      </c>
      <c r="L36" s="264">
        <v>3863</v>
      </c>
      <c r="M36" s="264">
        <v>3894</v>
      </c>
      <c r="N36" s="264">
        <v>3696</v>
      </c>
      <c r="O36" s="264">
        <v>3528</v>
      </c>
      <c r="P36" s="264">
        <v>3390</v>
      </c>
      <c r="Q36" s="264">
        <v>3190</v>
      </c>
      <c r="R36" s="267">
        <v>100</v>
      </c>
      <c r="S36" s="268"/>
      <c r="T36" s="122" t="s">
        <v>200</v>
      </c>
    </row>
    <row r="37" spans="1:20" ht="18" customHeight="1">
      <c r="A37" s="16" t="s">
        <v>201</v>
      </c>
      <c r="B37" s="263"/>
      <c r="C37" s="272">
        <v>4557</v>
      </c>
      <c r="D37" s="272">
        <v>5568</v>
      </c>
      <c r="E37" s="272">
        <v>5748</v>
      </c>
      <c r="F37" s="272">
        <v>3694</v>
      </c>
      <c r="G37" s="271">
        <v>3757</v>
      </c>
      <c r="H37" s="271">
        <v>2518</v>
      </c>
      <c r="I37" s="271">
        <v>2884</v>
      </c>
      <c r="J37" s="271">
        <v>2659</v>
      </c>
      <c r="K37" s="273">
        <v>2328</v>
      </c>
      <c r="L37" s="272">
        <v>2174</v>
      </c>
      <c r="M37" s="272">
        <v>2117</v>
      </c>
      <c r="N37" s="272">
        <v>1904</v>
      </c>
      <c r="O37" s="272">
        <v>1709</v>
      </c>
      <c r="P37" s="272">
        <v>1370</v>
      </c>
      <c r="Q37" s="272">
        <v>1619</v>
      </c>
      <c r="R37" s="128">
        <v>50.75235109717868</v>
      </c>
      <c r="S37" s="129"/>
      <c r="T37" s="130" t="s">
        <v>202</v>
      </c>
    </row>
    <row r="38" spans="1:20" ht="18" customHeight="1">
      <c r="A38" s="16" t="s">
        <v>203</v>
      </c>
      <c r="B38" s="263"/>
      <c r="C38" s="272">
        <v>1105</v>
      </c>
      <c r="D38" s="272">
        <v>978</v>
      </c>
      <c r="E38" s="272">
        <v>998</v>
      </c>
      <c r="F38" s="272">
        <v>1005</v>
      </c>
      <c r="G38" s="271">
        <v>639</v>
      </c>
      <c r="H38" s="271">
        <v>614</v>
      </c>
      <c r="I38" s="271">
        <v>574</v>
      </c>
      <c r="J38" s="271">
        <v>538</v>
      </c>
      <c r="K38" s="273">
        <v>595</v>
      </c>
      <c r="L38" s="272">
        <v>543</v>
      </c>
      <c r="M38" s="272">
        <v>545</v>
      </c>
      <c r="N38" s="272">
        <v>643</v>
      </c>
      <c r="O38" s="272">
        <v>762</v>
      </c>
      <c r="P38" s="272">
        <v>957</v>
      </c>
      <c r="Q38" s="272">
        <v>539</v>
      </c>
      <c r="R38" s="128">
        <v>16.896551724137932</v>
      </c>
      <c r="S38" s="129"/>
      <c r="T38" s="130" t="s">
        <v>203</v>
      </c>
    </row>
    <row r="39" spans="1:20" ht="18" customHeight="1">
      <c r="A39" s="16" t="s">
        <v>204</v>
      </c>
      <c r="B39" s="274"/>
      <c r="C39" s="272">
        <v>1493</v>
      </c>
      <c r="D39" s="272">
        <v>1379</v>
      </c>
      <c r="E39" s="272">
        <v>650</v>
      </c>
      <c r="F39" s="272">
        <v>688</v>
      </c>
      <c r="G39" s="271">
        <v>583</v>
      </c>
      <c r="H39" s="271">
        <v>604</v>
      </c>
      <c r="I39" s="271">
        <v>429</v>
      </c>
      <c r="J39" s="271">
        <v>409</v>
      </c>
      <c r="K39" s="273">
        <v>316</v>
      </c>
      <c r="L39" s="272">
        <v>389</v>
      </c>
      <c r="M39" s="272">
        <v>527</v>
      </c>
      <c r="N39" s="272">
        <v>552</v>
      </c>
      <c r="O39" s="272">
        <v>519</v>
      </c>
      <c r="P39" s="272">
        <v>442</v>
      </c>
      <c r="Q39" s="272">
        <v>460</v>
      </c>
      <c r="R39" s="128">
        <v>14.420062695924765</v>
      </c>
      <c r="S39" s="129"/>
      <c r="T39" s="130" t="s">
        <v>204</v>
      </c>
    </row>
    <row r="40" spans="1:20" ht="18" customHeight="1">
      <c r="A40" s="16" t="s">
        <v>205</v>
      </c>
      <c r="B40" s="274"/>
      <c r="C40" s="272">
        <v>701</v>
      </c>
      <c r="D40" s="272">
        <v>778</v>
      </c>
      <c r="E40" s="272">
        <v>439</v>
      </c>
      <c r="F40" s="272">
        <v>491</v>
      </c>
      <c r="G40" s="271">
        <v>423</v>
      </c>
      <c r="H40" s="271">
        <v>353</v>
      </c>
      <c r="I40" s="271">
        <v>253</v>
      </c>
      <c r="J40" s="271">
        <v>180</v>
      </c>
      <c r="K40" s="273">
        <v>187</v>
      </c>
      <c r="L40" s="272">
        <v>245</v>
      </c>
      <c r="M40" s="272">
        <v>288</v>
      </c>
      <c r="N40" s="272">
        <v>296</v>
      </c>
      <c r="O40" s="272">
        <v>282</v>
      </c>
      <c r="P40" s="272">
        <v>268</v>
      </c>
      <c r="Q40" s="272">
        <v>262</v>
      </c>
      <c r="R40" s="128">
        <v>8.213166144200628</v>
      </c>
      <c r="S40" s="129"/>
      <c r="T40" s="130" t="s">
        <v>205</v>
      </c>
    </row>
    <row r="41" spans="1:20" ht="18" customHeight="1">
      <c r="A41" s="16" t="s">
        <v>206</v>
      </c>
      <c r="B41" s="274"/>
      <c r="C41" s="272">
        <v>414</v>
      </c>
      <c r="D41" s="272">
        <v>741</v>
      </c>
      <c r="E41" s="272">
        <v>364</v>
      </c>
      <c r="F41" s="272">
        <v>167</v>
      </c>
      <c r="G41" s="271">
        <v>248</v>
      </c>
      <c r="H41" s="271">
        <v>183</v>
      </c>
      <c r="I41" s="271">
        <v>190</v>
      </c>
      <c r="J41" s="271">
        <v>125</v>
      </c>
      <c r="K41" s="273">
        <v>111</v>
      </c>
      <c r="L41" s="272">
        <v>152</v>
      </c>
      <c r="M41" s="272">
        <v>187</v>
      </c>
      <c r="N41" s="272">
        <v>137</v>
      </c>
      <c r="O41" s="272">
        <v>115</v>
      </c>
      <c r="P41" s="272">
        <v>170</v>
      </c>
      <c r="Q41" s="272">
        <v>183</v>
      </c>
      <c r="R41" s="128">
        <v>5.736677115987461</v>
      </c>
      <c r="S41" s="129"/>
      <c r="T41" s="130" t="s">
        <v>206</v>
      </c>
    </row>
    <row r="42" spans="1:20" ht="18" customHeight="1">
      <c r="A42" s="16" t="s">
        <v>207</v>
      </c>
      <c r="B42" s="274"/>
      <c r="C42" s="272">
        <v>304</v>
      </c>
      <c r="D42" s="272">
        <v>508</v>
      </c>
      <c r="E42" s="272">
        <v>547</v>
      </c>
      <c r="F42" s="272">
        <v>391</v>
      </c>
      <c r="G42" s="271">
        <v>329</v>
      </c>
      <c r="H42" s="271">
        <v>384</v>
      </c>
      <c r="I42" s="271">
        <v>267</v>
      </c>
      <c r="J42" s="271">
        <v>176</v>
      </c>
      <c r="K42" s="273">
        <v>148</v>
      </c>
      <c r="L42" s="272">
        <v>210</v>
      </c>
      <c r="M42" s="272">
        <v>139</v>
      </c>
      <c r="N42" s="272">
        <v>110</v>
      </c>
      <c r="O42" s="272">
        <v>99</v>
      </c>
      <c r="P42" s="272">
        <v>148</v>
      </c>
      <c r="Q42" s="272">
        <v>102</v>
      </c>
      <c r="R42" s="128">
        <v>3.197492163009404</v>
      </c>
      <c r="S42" s="129"/>
      <c r="T42" s="130" t="s">
        <v>207</v>
      </c>
    </row>
    <row r="43" spans="1:20" ht="18" customHeight="1">
      <c r="A43" s="16" t="s">
        <v>208</v>
      </c>
      <c r="B43" s="274"/>
      <c r="C43" s="272">
        <v>226</v>
      </c>
      <c r="D43" s="272">
        <v>359</v>
      </c>
      <c r="E43" s="272">
        <v>405</v>
      </c>
      <c r="F43" s="272">
        <v>520</v>
      </c>
      <c r="G43" s="271">
        <v>497</v>
      </c>
      <c r="H43" s="271">
        <v>442</v>
      </c>
      <c r="I43" s="271">
        <v>369</v>
      </c>
      <c r="J43" s="271">
        <v>231</v>
      </c>
      <c r="K43" s="273">
        <v>181</v>
      </c>
      <c r="L43" s="272">
        <v>150</v>
      </c>
      <c r="M43" s="272">
        <v>91</v>
      </c>
      <c r="N43" s="272">
        <v>54</v>
      </c>
      <c r="O43" s="272">
        <v>42</v>
      </c>
      <c r="P43" s="272">
        <v>35</v>
      </c>
      <c r="Q43" s="272">
        <v>25</v>
      </c>
      <c r="R43" s="128">
        <v>0.7836990595611285</v>
      </c>
      <c r="S43" s="129"/>
      <c r="T43" s="130" t="s">
        <v>208</v>
      </c>
    </row>
    <row r="44" spans="1:20" ht="18" customHeight="1">
      <c r="A44" s="234" t="s">
        <v>209</v>
      </c>
      <c r="B44" s="274"/>
      <c r="C44" s="269"/>
      <c r="D44" s="269"/>
      <c r="E44" s="269"/>
      <c r="F44" s="269"/>
      <c r="G44" s="270"/>
      <c r="H44" s="270"/>
      <c r="I44" s="270"/>
      <c r="J44" s="270"/>
      <c r="K44" s="262"/>
      <c r="L44" s="269"/>
      <c r="M44" s="269"/>
      <c r="N44" s="269"/>
      <c r="O44" s="269"/>
      <c r="P44" s="269"/>
      <c r="Q44" s="269"/>
      <c r="R44" s="275"/>
      <c r="S44" s="276"/>
      <c r="T44" s="240" t="s">
        <v>209</v>
      </c>
    </row>
    <row r="45" spans="1:20" ht="12.75" customHeight="1">
      <c r="A45" s="16" t="s">
        <v>210</v>
      </c>
      <c r="C45" s="304" t="s">
        <v>161</v>
      </c>
      <c r="D45" s="304" t="s">
        <v>161</v>
      </c>
      <c r="E45" s="304" t="s">
        <v>161</v>
      </c>
      <c r="F45" s="304" t="s">
        <v>161</v>
      </c>
      <c r="G45" s="305" t="s">
        <v>161</v>
      </c>
      <c r="H45" s="305" t="s">
        <v>161</v>
      </c>
      <c r="I45" s="305" t="s">
        <v>161</v>
      </c>
      <c r="J45" s="305" t="s">
        <v>161</v>
      </c>
      <c r="K45" s="306" t="s">
        <v>161</v>
      </c>
      <c r="L45" s="304" t="s">
        <v>161</v>
      </c>
      <c r="M45" s="304" t="s">
        <v>161</v>
      </c>
      <c r="N45" s="304" t="s">
        <v>161</v>
      </c>
      <c r="O45" s="304" t="s">
        <v>161</v>
      </c>
      <c r="P45" s="304" t="s">
        <v>161</v>
      </c>
      <c r="Q45" s="304" t="s">
        <v>161</v>
      </c>
      <c r="R45" s="295" t="s">
        <v>161</v>
      </c>
      <c r="S45" s="276"/>
      <c r="T45" s="130" t="s">
        <v>211</v>
      </c>
    </row>
  </sheetData>
  <mergeCells count="5">
    <mergeCell ref="A6:A7"/>
    <mergeCell ref="Q6:R6"/>
    <mergeCell ref="K1:T1"/>
    <mergeCell ref="A1:J1"/>
    <mergeCell ref="T6:T7"/>
  </mergeCells>
  <printOptions/>
  <pageMargins left="0.64" right="0.41" top="0.5905511811023623" bottom="0.5905511811023623" header="0.5118110236220472" footer="0.3937007874015748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11"/>
  <dimension ref="A1:Z56"/>
  <sheetViews>
    <sheetView zoomScale="120" zoomScaleNormal="120" workbookViewId="0" topLeftCell="A1">
      <selection activeCell="A2" sqref="A2"/>
    </sheetView>
  </sheetViews>
  <sheetFormatPr defaultColWidth="9.57421875" defaultRowHeight="12.75"/>
  <cols>
    <col min="1" max="1" width="5.57421875" style="309" customWidth="1"/>
    <col min="2" max="2" width="3.28125" style="309" customWidth="1"/>
    <col min="3" max="3" width="43.57421875" style="309" customWidth="1"/>
    <col min="4" max="4" width="0.85546875" style="309" customWidth="1"/>
    <col min="5" max="20" width="7.57421875" style="309" customWidth="1"/>
    <col min="21" max="22" width="7.28125" style="309" customWidth="1"/>
    <col min="23" max="23" width="5.8515625" style="309" customWidth="1"/>
    <col min="24" max="25" width="7.28125" style="309" customWidth="1"/>
    <col min="26" max="16384" width="9.57421875" style="309" customWidth="1"/>
  </cols>
  <sheetData>
    <row r="1" spans="1:25" ht="15" customHeight="1">
      <c r="A1" s="926">
        <v>42</v>
      </c>
      <c r="B1" s="926"/>
      <c r="C1" s="926"/>
      <c r="D1" s="926"/>
      <c r="E1" s="926"/>
      <c r="F1" s="926"/>
      <c r="G1" s="926"/>
      <c r="H1" s="926"/>
      <c r="I1" s="926"/>
      <c r="J1" s="926"/>
      <c r="K1" s="926">
        <v>43</v>
      </c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307"/>
      <c r="Y1" s="308"/>
    </row>
    <row r="2" spans="1:25" ht="15" customHeight="1">
      <c r="A2" s="310" t="s">
        <v>289</v>
      </c>
      <c r="D2" s="308"/>
      <c r="E2" s="310"/>
      <c r="F2" s="308"/>
      <c r="G2" s="308"/>
      <c r="J2" s="311" t="s">
        <v>290</v>
      </c>
      <c r="K2" s="310" t="s">
        <v>291</v>
      </c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X2" s="308"/>
      <c r="Y2" s="308"/>
    </row>
    <row r="3" spans="4:25" ht="15" customHeight="1">
      <c r="D3" s="308"/>
      <c r="E3" s="310"/>
      <c r="F3" s="308"/>
      <c r="G3" s="308"/>
      <c r="J3" s="311" t="s">
        <v>292</v>
      </c>
      <c r="K3" s="310" t="s">
        <v>293</v>
      </c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10"/>
      <c r="X3" s="308"/>
      <c r="Y3" s="308"/>
    </row>
    <row r="4" ht="9" customHeight="1"/>
    <row r="5" spans="1:26" ht="25.5" customHeight="1">
      <c r="A5" s="927" t="s">
        <v>220</v>
      </c>
      <c r="B5" s="927"/>
      <c r="C5" s="927"/>
      <c r="D5" s="312"/>
      <c r="E5" s="313" t="s">
        <v>187</v>
      </c>
      <c r="F5" s="313" t="s">
        <v>188</v>
      </c>
      <c r="G5" s="314" t="s">
        <v>189</v>
      </c>
      <c r="H5" s="314" t="s">
        <v>190</v>
      </c>
      <c r="I5" s="314" t="s">
        <v>191</v>
      </c>
      <c r="J5" s="314" t="s">
        <v>192</v>
      </c>
      <c r="K5" s="315" t="s">
        <v>193</v>
      </c>
      <c r="L5" s="313" t="s">
        <v>194</v>
      </c>
      <c r="M5" s="313" t="s">
        <v>195</v>
      </c>
      <c r="N5" s="313">
        <v>2005</v>
      </c>
      <c r="O5" s="314">
        <v>2006</v>
      </c>
      <c r="P5" s="314">
        <v>2007</v>
      </c>
      <c r="Q5" s="313">
        <v>2008</v>
      </c>
      <c r="R5" s="314">
        <v>2009</v>
      </c>
      <c r="S5" s="924">
        <v>2010</v>
      </c>
      <c r="T5" s="925"/>
      <c r="U5" s="908" t="s">
        <v>294</v>
      </c>
      <c r="V5" s="909"/>
      <c r="W5" s="906" t="s">
        <v>222</v>
      </c>
      <c r="X5" s="318"/>
      <c r="Y5" s="318"/>
      <c r="Z5" s="318"/>
    </row>
    <row r="6" spans="1:25" ht="25.5" customHeight="1">
      <c r="A6" s="928"/>
      <c r="B6" s="928"/>
      <c r="C6" s="928"/>
      <c r="D6" s="319"/>
      <c r="E6" s="320"/>
      <c r="F6" s="320"/>
      <c r="G6" s="320"/>
      <c r="H6" s="321"/>
      <c r="J6" s="322" t="s">
        <v>196</v>
      </c>
      <c r="K6" s="320" t="s">
        <v>197</v>
      </c>
      <c r="L6" s="320"/>
      <c r="M6" s="320"/>
      <c r="N6" s="320"/>
      <c r="O6" s="320"/>
      <c r="P6" s="323"/>
      <c r="Q6" s="323"/>
      <c r="R6" s="323"/>
      <c r="S6" s="315"/>
      <c r="T6" s="324" t="s">
        <v>198</v>
      </c>
      <c r="U6" s="325" t="s">
        <v>223</v>
      </c>
      <c r="V6" s="326" t="s">
        <v>224</v>
      </c>
      <c r="W6" s="907"/>
      <c r="X6" s="327"/>
      <c r="Y6" s="327"/>
    </row>
    <row r="7" spans="1:25" s="333" customFormat="1" ht="9" customHeight="1">
      <c r="A7" s="318"/>
      <c r="B7" s="318"/>
      <c r="C7" s="318"/>
      <c r="D7" s="312"/>
      <c r="E7" s="328"/>
      <c r="F7" s="328"/>
      <c r="G7" s="328"/>
      <c r="H7" s="329"/>
      <c r="I7" s="330"/>
      <c r="J7" s="330"/>
      <c r="K7" s="331"/>
      <c r="L7" s="328"/>
      <c r="M7" s="328"/>
      <c r="N7" s="328"/>
      <c r="O7" s="328"/>
      <c r="P7" s="328"/>
      <c r="Q7" s="328"/>
      <c r="R7" s="328"/>
      <c r="S7" s="328"/>
      <c r="T7" s="332"/>
      <c r="U7" s="328"/>
      <c r="V7" s="329"/>
      <c r="W7" s="316"/>
      <c r="X7" s="327"/>
      <c r="Y7" s="327"/>
    </row>
    <row r="8" spans="1:25" ht="15" customHeight="1">
      <c r="A8" s="334"/>
      <c r="B8" s="190" t="s">
        <v>200</v>
      </c>
      <c r="C8" s="190"/>
      <c r="D8" s="335"/>
      <c r="E8" s="336">
        <v>7320</v>
      </c>
      <c r="F8" s="336">
        <v>9478</v>
      </c>
      <c r="G8" s="337">
        <v>7780</v>
      </c>
      <c r="H8" s="337">
        <v>5769</v>
      </c>
      <c r="I8" s="337">
        <v>5071</v>
      </c>
      <c r="J8" s="337">
        <v>4145</v>
      </c>
      <c r="K8" s="338">
        <v>4014</v>
      </c>
      <c r="L8" s="336">
        <v>3342</v>
      </c>
      <c r="M8" s="336">
        <v>2748</v>
      </c>
      <c r="N8" s="336">
        <v>2886</v>
      </c>
      <c r="O8" s="336">
        <v>2891</v>
      </c>
      <c r="P8" s="336">
        <v>2411</v>
      </c>
      <c r="Q8" s="336">
        <v>2063</v>
      </c>
      <c r="R8" s="336">
        <v>2043</v>
      </c>
      <c r="S8" s="339">
        <v>2063</v>
      </c>
      <c r="T8" s="340">
        <v>100</v>
      </c>
      <c r="U8" s="336">
        <v>20</v>
      </c>
      <c r="V8" s="197">
        <v>0.9789525208027411</v>
      </c>
      <c r="W8" s="334"/>
      <c r="X8" s="198"/>
      <c r="Y8" s="198"/>
    </row>
    <row r="9" spans="1:25" ht="16.5" customHeight="1">
      <c r="A9" s="334"/>
      <c r="B9" s="309" t="s">
        <v>225</v>
      </c>
      <c r="D9" s="335"/>
      <c r="E9" s="341"/>
      <c r="F9" s="341"/>
      <c r="G9" s="342"/>
      <c r="H9" s="342"/>
      <c r="I9" s="342"/>
      <c r="J9" s="342"/>
      <c r="K9" s="343"/>
      <c r="L9" s="341"/>
      <c r="M9" s="341"/>
      <c r="N9" s="341"/>
      <c r="O9" s="341"/>
      <c r="P9" s="341"/>
      <c r="Q9" s="341"/>
      <c r="R9" s="341"/>
      <c r="T9" s="344"/>
      <c r="U9" s="345"/>
      <c r="V9" s="346"/>
      <c r="W9" s="334"/>
      <c r="X9" s="348"/>
      <c r="Y9" s="348"/>
    </row>
    <row r="10" spans="1:25" ht="16.5" customHeight="1">
      <c r="A10" s="349">
        <v>100</v>
      </c>
      <c r="B10" s="309" t="s">
        <v>226</v>
      </c>
      <c r="D10" s="335"/>
      <c r="E10" s="341"/>
      <c r="F10" s="341"/>
      <c r="G10" s="342"/>
      <c r="H10" s="342"/>
      <c r="I10" s="342"/>
      <c r="J10" s="342"/>
      <c r="K10" s="343"/>
      <c r="L10" s="341"/>
      <c r="M10" s="341"/>
      <c r="N10" s="341"/>
      <c r="O10" s="341"/>
      <c r="P10" s="341"/>
      <c r="Q10" s="341"/>
      <c r="R10" s="341"/>
      <c r="T10" s="344"/>
      <c r="U10" s="345"/>
      <c r="V10" s="346"/>
      <c r="W10" s="350"/>
      <c r="X10" s="348"/>
      <c r="Y10" s="348"/>
    </row>
    <row r="11" spans="1:25" ht="12.75" customHeight="1">
      <c r="A11" s="351"/>
      <c r="B11" s="930" t="s">
        <v>227</v>
      </c>
      <c r="C11" s="930"/>
      <c r="D11" s="335"/>
      <c r="E11" s="352">
        <v>38</v>
      </c>
      <c r="F11" s="352">
        <v>51</v>
      </c>
      <c r="G11" s="353">
        <v>69</v>
      </c>
      <c r="H11" s="353">
        <v>43</v>
      </c>
      <c r="I11" s="353">
        <v>35</v>
      </c>
      <c r="J11" s="353">
        <v>39</v>
      </c>
      <c r="K11" s="354">
        <v>26</v>
      </c>
      <c r="L11" s="352">
        <v>23</v>
      </c>
      <c r="M11" s="352">
        <v>36</v>
      </c>
      <c r="N11" s="352">
        <v>24</v>
      </c>
      <c r="O11" s="352">
        <v>35</v>
      </c>
      <c r="P11" s="352">
        <v>29</v>
      </c>
      <c r="Q11" s="352">
        <v>42</v>
      </c>
      <c r="R11" s="352">
        <v>34</v>
      </c>
      <c r="S11" s="309">
        <v>32</v>
      </c>
      <c r="T11" s="213">
        <v>1.5511391177896268</v>
      </c>
      <c r="U11" s="352">
        <v>-2</v>
      </c>
      <c r="V11" s="213">
        <v>-5.882352941176471</v>
      </c>
      <c r="W11" s="350">
        <v>100</v>
      </c>
      <c r="X11" s="214"/>
      <c r="Y11" s="214"/>
    </row>
    <row r="12" spans="1:25" ht="16.5" customHeight="1">
      <c r="A12" s="349">
        <v>140</v>
      </c>
      <c r="B12" s="309" t="s">
        <v>228</v>
      </c>
      <c r="C12" s="215" t="s">
        <v>229</v>
      </c>
      <c r="D12" s="355"/>
      <c r="E12" s="352">
        <v>37</v>
      </c>
      <c r="F12" s="352">
        <v>51</v>
      </c>
      <c r="G12" s="353">
        <v>69</v>
      </c>
      <c r="H12" s="353">
        <v>40</v>
      </c>
      <c r="I12" s="353">
        <v>33</v>
      </c>
      <c r="J12" s="353">
        <v>36</v>
      </c>
      <c r="K12" s="354">
        <v>24</v>
      </c>
      <c r="L12" s="352">
        <v>23</v>
      </c>
      <c r="M12" s="352">
        <v>35</v>
      </c>
      <c r="N12" s="352">
        <v>22</v>
      </c>
      <c r="O12" s="352">
        <v>35</v>
      </c>
      <c r="P12" s="352">
        <v>28</v>
      </c>
      <c r="Q12" s="352">
        <v>36</v>
      </c>
      <c r="R12" s="352">
        <v>32</v>
      </c>
      <c r="S12" s="309">
        <v>31</v>
      </c>
      <c r="T12" s="213">
        <v>1.502666020358701</v>
      </c>
      <c r="U12" s="352">
        <v>-1</v>
      </c>
      <c r="V12" s="213">
        <v>-3.125</v>
      </c>
      <c r="W12" s="350">
        <v>140</v>
      </c>
      <c r="X12" s="214"/>
      <c r="Y12" s="214"/>
    </row>
    <row r="13" spans="1:25" ht="16.5" customHeight="1">
      <c r="A13" s="349">
        <v>200</v>
      </c>
      <c r="B13" s="215" t="s">
        <v>230</v>
      </c>
      <c r="C13" s="215"/>
      <c r="D13" s="355"/>
      <c r="E13" s="341">
        <v>87</v>
      </c>
      <c r="F13" s="341">
        <v>87</v>
      </c>
      <c r="G13" s="342">
        <v>50</v>
      </c>
      <c r="H13" s="342">
        <v>43</v>
      </c>
      <c r="I13" s="342">
        <v>48</v>
      </c>
      <c r="J13" s="342">
        <v>56</v>
      </c>
      <c r="K13" s="343">
        <v>57</v>
      </c>
      <c r="L13" s="341">
        <v>44</v>
      </c>
      <c r="M13" s="341">
        <v>49</v>
      </c>
      <c r="N13" s="341">
        <v>52</v>
      </c>
      <c r="O13" s="341">
        <v>66</v>
      </c>
      <c r="P13" s="341">
        <v>70</v>
      </c>
      <c r="Q13" s="341">
        <v>67</v>
      </c>
      <c r="R13" s="341">
        <v>74</v>
      </c>
      <c r="S13" s="309">
        <v>82</v>
      </c>
      <c r="T13" s="213">
        <v>3.9747939893359185</v>
      </c>
      <c r="U13" s="352">
        <v>8</v>
      </c>
      <c r="V13" s="213">
        <v>10.81081081081081</v>
      </c>
      <c r="W13" s="350">
        <v>200</v>
      </c>
      <c r="X13" s="348"/>
      <c r="Y13" s="348"/>
    </row>
    <row r="14" spans="1:25" ht="16.5" customHeight="1">
      <c r="A14" s="349">
        <v>210</v>
      </c>
      <c r="B14" s="356" t="s">
        <v>228</v>
      </c>
      <c r="C14" s="14" t="s">
        <v>231</v>
      </c>
      <c r="D14" s="355"/>
      <c r="E14" s="352">
        <v>22</v>
      </c>
      <c r="F14" s="352">
        <v>37</v>
      </c>
      <c r="G14" s="353">
        <v>18</v>
      </c>
      <c r="H14" s="353">
        <v>13</v>
      </c>
      <c r="I14" s="353">
        <v>12</v>
      </c>
      <c r="J14" s="353">
        <v>23</v>
      </c>
      <c r="K14" s="354">
        <v>27</v>
      </c>
      <c r="L14" s="352">
        <v>18</v>
      </c>
      <c r="M14" s="352">
        <v>20</v>
      </c>
      <c r="N14" s="352">
        <v>17</v>
      </c>
      <c r="O14" s="352">
        <v>11</v>
      </c>
      <c r="P14" s="352">
        <v>17</v>
      </c>
      <c r="Q14" s="352">
        <v>28</v>
      </c>
      <c r="R14" s="352">
        <v>23</v>
      </c>
      <c r="S14" s="309">
        <v>25</v>
      </c>
      <c r="T14" s="213">
        <v>1.211827435773146</v>
      </c>
      <c r="U14" s="352">
        <v>2</v>
      </c>
      <c r="V14" s="213">
        <v>8.695652173913043</v>
      </c>
      <c r="W14" s="350">
        <v>210</v>
      </c>
      <c r="X14" s="214"/>
      <c r="Y14" s="214"/>
    </row>
    <row r="15" spans="1:25" ht="16.5" customHeight="1">
      <c r="A15" s="349">
        <v>220</v>
      </c>
      <c r="C15" s="14" t="s">
        <v>232</v>
      </c>
      <c r="D15" s="355"/>
      <c r="E15" s="352">
        <v>42</v>
      </c>
      <c r="F15" s="352">
        <v>40</v>
      </c>
      <c r="G15" s="353">
        <v>22</v>
      </c>
      <c r="H15" s="353">
        <v>24</v>
      </c>
      <c r="I15" s="353">
        <v>28</v>
      </c>
      <c r="J15" s="353">
        <v>21</v>
      </c>
      <c r="K15" s="354">
        <v>22</v>
      </c>
      <c r="L15" s="352">
        <v>15</v>
      </c>
      <c r="M15" s="352">
        <v>24</v>
      </c>
      <c r="N15" s="352">
        <v>23</v>
      </c>
      <c r="O15" s="352">
        <v>18</v>
      </c>
      <c r="P15" s="352">
        <v>15</v>
      </c>
      <c r="Q15" s="352">
        <v>18</v>
      </c>
      <c r="R15" s="352">
        <v>30</v>
      </c>
      <c r="S15" s="309">
        <v>31</v>
      </c>
      <c r="T15" s="213">
        <v>1.502666020358701</v>
      </c>
      <c r="U15" s="352">
        <v>1</v>
      </c>
      <c r="V15" s="213">
        <v>3.3333333333333335</v>
      </c>
      <c r="W15" s="350">
        <v>220</v>
      </c>
      <c r="X15" s="214"/>
      <c r="Y15" s="214"/>
    </row>
    <row r="16" spans="1:25" ht="16.5" customHeight="1">
      <c r="A16" s="349">
        <v>300</v>
      </c>
      <c r="B16" s="215" t="s">
        <v>233</v>
      </c>
      <c r="C16" s="215"/>
      <c r="D16" s="355"/>
      <c r="E16" s="357">
        <v>0</v>
      </c>
      <c r="F16" s="357">
        <v>0</v>
      </c>
      <c r="G16" s="357">
        <v>0</v>
      </c>
      <c r="H16" s="357">
        <v>0</v>
      </c>
      <c r="I16" s="358">
        <v>3</v>
      </c>
      <c r="J16" s="358">
        <v>0</v>
      </c>
      <c r="K16" s="359">
        <v>1</v>
      </c>
      <c r="L16" s="357">
        <v>1</v>
      </c>
      <c r="M16" s="357">
        <v>0</v>
      </c>
      <c r="N16" s="357">
        <v>0</v>
      </c>
      <c r="O16" s="357">
        <v>1</v>
      </c>
      <c r="P16" s="357">
        <v>0</v>
      </c>
      <c r="Q16" s="357">
        <v>0</v>
      </c>
      <c r="R16" s="357">
        <v>0</v>
      </c>
      <c r="S16" s="357">
        <v>0</v>
      </c>
      <c r="T16" s="357">
        <v>0</v>
      </c>
      <c r="U16" s="357">
        <v>0</v>
      </c>
      <c r="V16" s="357">
        <v>0</v>
      </c>
      <c r="W16" s="350">
        <v>300</v>
      </c>
      <c r="X16" s="214"/>
      <c r="Y16" s="214"/>
    </row>
    <row r="17" spans="1:25" ht="16.5" customHeight="1">
      <c r="A17" s="349">
        <v>400</v>
      </c>
      <c r="B17" s="309" t="s">
        <v>234</v>
      </c>
      <c r="C17" s="14"/>
      <c r="D17" s="355"/>
      <c r="E17" s="341"/>
      <c r="F17" s="341"/>
      <c r="G17" s="342"/>
      <c r="H17" s="342"/>
      <c r="I17" s="342"/>
      <c r="J17" s="342"/>
      <c r="K17" s="343"/>
      <c r="L17" s="341"/>
      <c r="M17" s="341"/>
      <c r="N17" s="341"/>
      <c r="O17" s="341"/>
      <c r="P17" s="341"/>
      <c r="Q17" s="341"/>
      <c r="R17" s="341"/>
      <c r="T17" s="213"/>
      <c r="U17" s="352"/>
      <c r="V17" s="213"/>
      <c r="W17" s="350"/>
      <c r="X17" s="348"/>
      <c r="Y17" s="348"/>
    </row>
    <row r="18" spans="1:25" ht="12.75" customHeight="1">
      <c r="A18" s="349"/>
      <c r="B18" s="930" t="s">
        <v>235</v>
      </c>
      <c r="C18" s="930"/>
      <c r="D18" s="355"/>
      <c r="E18" s="352">
        <v>102</v>
      </c>
      <c r="F18" s="352">
        <v>95</v>
      </c>
      <c r="G18" s="353">
        <v>83</v>
      </c>
      <c r="H18" s="353">
        <v>102</v>
      </c>
      <c r="I18" s="353">
        <v>80</v>
      </c>
      <c r="J18" s="353">
        <v>78</v>
      </c>
      <c r="K18" s="354">
        <v>93</v>
      </c>
      <c r="L18" s="352">
        <v>102</v>
      </c>
      <c r="M18" s="352">
        <v>83</v>
      </c>
      <c r="N18" s="352">
        <v>79</v>
      </c>
      <c r="O18" s="352">
        <v>96</v>
      </c>
      <c r="P18" s="352">
        <v>70</v>
      </c>
      <c r="Q18" s="352">
        <v>119</v>
      </c>
      <c r="R18" s="352">
        <v>123</v>
      </c>
      <c r="S18" s="309">
        <v>143</v>
      </c>
      <c r="T18" s="213">
        <v>6.931652932622395</v>
      </c>
      <c r="U18" s="352">
        <v>20</v>
      </c>
      <c r="V18" s="213">
        <v>16.260162601626018</v>
      </c>
      <c r="W18" s="350">
        <v>400</v>
      </c>
      <c r="X18" s="214"/>
      <c r="Y18" s="214"/>
    </row>
    <row r="19" spans="1:25" ht="16.5" customHeight="1">
      <c r="A19" s="349">
        <v>420</v>
      </c>
      <c r="B19" s="309" t="s">
        <v>228</v>
      </c>
      <c r="C19" s="215" t="s">
        <v>236</v>
      </c>
      <c r="D19" s="355"/>
      <c r="E19" s="352">
        <v>54</v>
      </c>
      <c r="F19" s="352">
        <v>49</v>
      </c>
      <c r="G19" s="353">
        <v>33</v>
      </c>
      <c r="H19" s="353">
        <v>31</v>
      </c>
      <c r="I19" s="353">
        <v>34</v>
      </c>
      <c r="J19" s="353">
        <v>35</v>
      </c>
      <c r="K19" s="354">
        <v>43</v>
      </c>
      <c r="L19" s="352">
        <v>42</v>
      </c>
      <c r="M19" s="352">
        <v>22</v>
      </c>
      <c r="N19" s="352">
        <v>29</v>
      </c>
      <c r="O19" s="352">
        <v>38</v>
      </c>
      <c r="P19" s="352">
        <v>23</v>
      </c>
      <c r="Q19" s="352">
        <v>29</v>
      </c>
      <c r="R19" s="352">
        <v>55</v>
      </c>
      <c r="S19" s="309">
        <v>35</v>
      </c>
      <c r="T19" s="213">
        <v>1.6965584100824043</v>
      </c>
      <c r="U19" s="352">
        <v>-20</v>
      </c>
      <c r="V19" s="213">
        <v>-36.36363636363637</v>
      </c>
      <c r="W19" s="350">
        <v>420</v>
      </c>
      <c r="X19" s="214"/>
      <c r="Y19" s="214"/>
    </row>
    <row r="20" spans="1:25" ht="16.5" customHeight="1">
      <c r="A20" s="349">
        <v>430</v>
      </c>
      <c r="C20" s="215" t="s">
        <v>237</v>
      </c>
      <c r="D20" s="355"/>
      <c r="E20" s="352">
        <v>3</v>
      </c>
      <c r="F20" s="352">
        <v>4</v>
      </c>
      <c r="G20" s="353">
        <v>7</v>
      </c>
      <c r="H20" s="353">
        <v>22</v>
      </c>
      <c r="I20" s="353">
        <v>6</v>
      </c>
      <c r="J20" s="353">
        <v>4</v>
      </c>
      <c r="K20" s="354">
        <v>12</v>
      </c>
      <c r="L20" s="352">
        <v>22</v>
      </c>
      <c r="M20" s="352">
        <v>18</v>
      </c>
      <c r="N20" s="352">
        <v>12</v>
      </c>
      <c r="O20" s="352">
        <v>16</v>
      </c>
      <c r="P20" s="352">
        <v>8</v>
      </c>
      <c r="Q20" s="352">
        <v>15</v>
      </c>
      <c r="R20" s="352">
        <v>3</v>
      </c>
      <c r="S20" s="309">
        <v>15</v>
      </c>
      <c r="T20" s="213">
        <v>0.7270964614638875</v>
      </c>
      <c r="U20" s="352">
        <v>12</v>
      </c>
      <c r="V20" s="213">
        <v>400</v>
      </c>
      <c r="W20" s="350">
        <v>430</v>
      </c>
      <c r="X20" s="214"/>
      <c r="Y20" s="214"/>
    </row>
    <row r="21" spans="1:25" ht="16.5" customHeight="1">
      <c r="A21" s="349">
        <v>500</v>
      </c>
      <c r="B21" s="215" t="s">
        <v>238</v>
      </c>
      <c r="C21" s="215"/>
      <c r="D21" s="355"/>
      <c r="E21" s="352">
        <v>201</v>
      </c>
      <c r="F21" s="352">
        <v>211</v>
      </c>
      <c r="G21" s="218">
        <v>229</v>
      </c>
      <c r="H21" s="218">
        <v>194</v>
      </c>
      <c r="I21" s="218">
        <v>150</v>
      </c>
      <c r="J21" s="218">
        <v>192</v>
      </c>
      <c r="K21" s="219">
        <v>160</v>
      </c>
      <c r="L21" s="220">
        <v>158</v>
      </c>
      <c r="M21" s="220">
        <v>174</v>
      </c>
      <c r="N21" s="220">
        <v>137</v>
      </c>
      <c r="O21" s="220">
        <v>156</v>
      </c>
      <c r="P21" s="220">
        <v>167</v>
      </c>
      <c r="Q21" s="220">
        <v>189</v>
      </c>
      <c r="R21" s="220">
        <v>223</v>
      </c>
      <c r="S21" s="309">
        <v>241</v>
      </c>
      <c r="T21" s="213">
        <v>11.682016480853127</v>
      </c>
      <c r="U21" s="352">
        <v>18</v>
      </c>
      <c r="V21" s="213">
        <v>8.071748878923767</v>
      </c>
      <c r="W21" s="350">
        <v>500</v>
      </c>
      <c r="X21" s="214"/>
      <c r="Y21" s="214"/>
    </row>
    <row r="22" spans="1:25" ht="16.5" customHeight="1">
      <c r="A22" s="349">
        <v>510</v>
      </c>
      <c r="B22" s="309" t="s">
        <v>228</v>
      </c>
      <c r="C22" s="215" t="s">
        <v>239</v>
      </c>
      <c r="D22" s="355"/>
      <c r="E22" s="352">
        <v>35</v>
      </c>
      <c r="F22" s="352">
        <v>43</v>
      </c>
      <c r="G22" s="353">
        <v>51</v>
      </c>
      <c r="H22" s="353">
        <v>29</v>
      </c>
      <c r="I22" s="353">
        <v>32</v>
      </c>
      <c r="J22" s="353">
        <v>29</v>
      </c>
      <c r="K22" s="354">
        <v>30</v>
      </c>
      <c r="L22" s="352">
        <v>33</v>
      </c>
      <c r="M22" s="352">
        <v>27</v>
      </c>
      <c r="N22" s="352">
        <v>17</v>
      </c>
      <c r="O22" s="352">
        <v>42</v>
      </c>
      <c r="P22" s="352">
        <v>38</v>
      </c>
      <c r="Q22" s="352">
        <v>43</v>
      </c>
      <c r="R22" s="352">
        <v>37</v>
      </c>
      <c r="S22" s="309">
        <v>30</v>
      </c>
      <c r="T22" s="213">
        <v>1.454192922927775</v>
      </c>
      <c r="U22" s="352">
        <v>-7</v>
      </c>
      <c r="V22" s="213">
        <v>-18.91891891891892</v>
      </c>
      <c r="W22" s="350">
        <v>510</v>
      </c>
      <c r="X22" s="214"/>
      <c r="Y22" s="214"/>
    </row>
    <row r="23" spans="1:25" ht="16.5" customHeight="1">
      <c r="A23" s="349">
        <v>540</v>
      </c>
      <c r="C23" s="14" t="s">
        <v>240</v>
      </c>
      <c r="D23" s="355"/>
      <c r="E23" s="352">
        <v>11</v>
      </c>
      <c r="F23" s="352">
        <v>9</v>
      </c>
      <c r="G23" s="353">
        <v>3</v>
      </c>
      <c r="H23" s="353">
        <v>23</v>
      </c>
      <c r="I23" s="353">
        <v>12</v>
      </c>
      <c r="J23" s="353">
        <v>31</v>
      </c>
      <c r="K23" s="354">
        <v>6</v>
      </c>
      <c r="L23" s="352">
        <v>16</v>
      </c>
      <c r="M23" s="352">
        <v>11</v>
      </c>
      <c r="N23" s="352">
        <v>12</v>
      </c>
      <c r="O23" s="352">
        <v>12</v>
      </c>
      <c r="P23" s="352">
        <v>2</v>
      </c>
      <c r="Q23" s="352">
        <v>10</v>
      </c>
      <c r="R23" s="352">
        <v>14</v>
      </c>
      <c r="S23" s="309">
        <v>10</v>
      </c>
      <c r="T23" s="213">
        <v>0.4847309743092584</v>
      </c>
      <c r="U23" s="352">
        <v>-4</v>
      </c>
      <c r="V23" s="213">
        <v>-28.571428571428573</v>
      </c>
      <c r="W23" s="350">
        <v>540</v>
      </c>
      <c r="X23" s="214"/>
      <c r="Y23" s="214"/>
    </row>
    <row r="24" spans="1:25" ht="16.5" customHeight="1">
      <c r="A24" s="349">
        <v>550</v>
      </c>
      <c r="C24" s="14" t="s">
        <v>241</v>
      </c>
      <c r="D24" s="355"/>
      <c r="E24" s="352">
        <v>97</v>
      </c>
      <c r="F24" s="352">
        <v>87</v>
      </c>
      <c r="G24" s="353">
        <v>87</v>
      </c>
      <c r="H24" s="353">
        <v>101</v>
      </c>
      <c r="I24" s="353">
        <v>53</v>
      </c>
      <c r="J24" s="353">
        <v>67</v>
      </c>
      <c r="K24" s="354">
        <v>46</v>
      </c>
      <c r="L24" s="352">
        <v>62</v>
      </c>
      <c r="M24" s="352">
        <v>69</v>
      </c>
      <c r="N24" s="352">
        <v>47</v>
      </c>
      <c r="O24" s="352">
        <v>62</v>
      </c>
      <c r="P24" s="352">
        <v>66</v>
      </c>
      <c r="Q24" s="352">
        <v>81</v>
      </c>
      <c r="R24" s="352">
        <v>86</v>
      </c>
      <c r="S24" s="309">
        <v>131</v>
      </c>
      <c r="T24" s="213">
        <v>6.349975763451284</v>
      </c>
      <c r="U24" s="352">
        <v>45</v>
      </c>
      <c r="V24" s="213">
        <v>52.325581395348834</v>
      </c>
      <c r="W24" s="350">
        <v>550</v>
      </c>
      <c r="X24" s="214"/>
      <c r="Y24" s="214"/>
    </row>
    <row r="25" spans="1:25" ht="16.5" customHeight="1">
      <c r="A25" s="360">
        <v>560</v>
      </c>
      <c r="B25" s="361"/>
      <c r="C25" s="16" t="s">
        <v>242</v>
      </c>
      <c r="D25" s="362"/>
      <c r="E25" s="352">
        <v>19</v>
      </c>
      <c r="F25" s="352">
        <v>33</v>
      </c>
      <c r="G25" s="353">
        <v>46</v>
      </c>
      <c r="H25" s="353">
        <v>14</v>
      </c>
      <c r="I25" s="353">
        <v>20</v>
      </c>
      <c r="J25" s="353">
        <v>16</v>
      </c>
      <c r="K25" s="354">
        <v>16</v>
      </c>
      <c r="L25" s="352">
        <v>9</v>
      </c>
      <c r="M25" s="352">
        <v>15</v>
      </c>
      <c r="N25" s="352">
        <v>15</v>
      </c>
      <c r="O25" s="352">
        <v>9</v>
      </c>
      <c r="P25" s="352">
        <v>4</v>
      </c>
      <c r="Q25" s="352">
        <v>4</v>
      </c>
      <c r="R25" s="352">
        <v>6</v>
      </c>
      <c r="S25" s="309">
        <v>6</v>
      </c>
      <c r="T25" s="213">
        <v>0.290838584585555</v>
      </c>
      <c r="U25" s="357">
        <v>0</v>
      </c>
      <c r="V25" s="357">
        <v>0</v>
      </c>
      <c r="W25" s="350">
        <v>560</v>
      </c>
      <c r="X25" s="214"/>
      <c r="Y25" s="214"/>
    </row>
    <row r="26" spans="1:25" ht="16.5" customHeight="1">
      <c r="A26" s="349">
        <v>600</v>
      </c>
      <c r="B26" s="215" t="s">
        <v>243</v>
      </c>
      <c r="C26" s="215"/>
      <c r="D26" s="343"/>
      <c r="E26" s="352">
        <v>99</v>
      </c>
      <c r="F26" s="352">
        <v>242</v>
      </c>
      <c r="G26" s="353">
        <v>179</v>
      </c>
      <c r="H26" s="353">
        <v>166</v>
      </c>
      <c r="I26" s="353">
        <v>212</v>
      </c>
      <c r="J26" s="353">
        <v>195</v>
      </c>
      <c r="K26" s="354">
        <v>300</v>
      </c>
      <c r="L26" s="352">
        <v>220</v>
      </c>
      <c r="M26" s="352">
        <v>251</v>
      </c>
      <c r="N26" s="352">
        <v>274</v>
      </c>
      <c r="O26" s="352">
        <v>195</v>
      </c>
      <c r="P26" s="352">
        <v>239</v>
      </c>
      <c r="Q26" s="352">
        <v>221</v>
      </c>
      <c r="R26" s="352">
        <v>196</v>
      </c>
      <c r="S26" s="309">
        <v>202</v>
      </c>
      <c r="T26" s="213">
        <v>9.791565681047018</v>
      </c>
      <c r="U26" s="352">
        <v>6</v>
      </c>
      <c r="V26" s="213">
        <v>3.061224489795918</v>
      </c>
      <c r="W26" s="350">
        <v>600</v>
      </c>
      <c r="X26" s="214"/>
      <c r="Y26" s="214"/>
    </row>
    <row r="27" spans="1:25" ht="16.5" customHeight="1">
      <c r="A27" s="349">
        <v>700</v>
      </c>
      <c r="B27" s="215" t="s">
        <v>244</v>
      </c>
      <c r="C27" s="215"/>
      <c r="D27" s="343"/>
      <c r="E27" s="352">
        <v>5611</v>
      </c>
      <c r="F27" s="352">
        <v>7274</v>
      </c>
      <c r="G27" s="353">
        <v>5646</v>
      </c>
      <c r="H27" s="353">
        <v>3901</v>
      </c>
      <c r="I27" s="353">
        <v>3071</v>
      </c>
      <c r="J27" s="353">
        <v>2284</v>
      </c>
      <c r="K27" s="354">
        <v>2250</v>
      </c>
      <c r="L27" s="352">
        <v>1605</v>
      </c>
      <c r="M27" s="352">
        <v>1117</v>
      </c>
      <c r="N27" s="352">
        <v>1167</v>
      </c>
      <c r="O27" s="352">
        <v>1116</v>
      </c>
      <c r="P27" s="352">
        <v>861</v>
      </c>
      <c r="Q27" s="352">
        <v>474</v>
      </c>
      <c r="R27" s="352">
        <v>366</v>
      </c>
      <c r="S27" s="309">
        <v>393</v>
      </c>
      <c r="T27" s="213">
        <v>19.049927290353853</v>
      </c>
      <c r="U27" s="352">
        <v>27</v>
      </c>
      <c r="V27" s="213">
        <v>7.377049180327869</v>
      </c>
      <c r="W27" s="350">
        <v>700</v>
      </c>
      <c r="X27" s="214"/>
      <c r="Y27" s="214"/>
    </row>
    <row r="28" spans="1:25" ht="16.5" customHeight="1">
      <c r="A28" s="349">
        <v>900</v>
      </c>
      <c r="B28" s="309" t="s">
        <v>245</v>
      </c>
      <c r="C28" s="14"/>
      <c r="D28" s="343"/>
      <c r="E28" s="352"/>
      <c r="F28" s="352"/>
      <c r="G28" s="353"/>
      <c r="H28" s="353"/>
      <c r="I28" s="353"/>
      <c r="J28" s="353"/>
      <c r="K28" s="354"/>
      <c r="L28" s="352"/>
      <c r="M28" s="352"/>
      <c r="N28" s="352"/>
      <c r="O28" s="352"/>
      <c r="P28" s="352"/>
      <c r="Q28" s="352"/>
      <c r="R28" s="352"/>
      <c r="T28" s="213"/>
      <c r="U28" s="352"/>
      <c r="V28" s="213"/>
      <c r="W28" s="350"/>
      <c r="X28" s="214"/>
      <c r="Y28" s="214"/>
    </row>
    <row r="29" spans="1:25" ht="12.75" customHeight="1">
      <c r="A29" s="349"/>
      <c r="B29" s="215" t="s">
        <v>246</v>
      </c>
      <c r="C29" s="215"/>
      <c r="D29" s="343"/>
      <c r="E29" s="341">
        <v>446</v>
      </c>
      <c r="F29" s="341">
        <v>490</v>
      </c>
      <c r="G29" s="342">
        <v>454</v>
      </c>
      <c r="H29" s="342">
        <v>378</v>
      </c>
      <c r="I29" s="342">
        <v>405</v>
      </c>
      <c r="J29" s="342">
        <v>344</v>
      </c>
      <c r="K29" s="343">
        <v>370</v>
      </c>
      <c r="L29" s="341">
        <v>363</v>
      </c>
      <c r="M29" s="341">
        <v>351</v>
      </c>
      <c r="N29" s="341">
        <v>278</v>
      </c>
      <c r="O29" s="341">
        <v>317</v>
      </c>
      <c r="P29" s="341">
        <v>227</v>
      </c>
      <c r="Q29" s="341">
        <v>271</v>
      </c>
      <c r="R29" s="341">
        <v>313</v>
      </c>
      <c r="S29" s="309">
        <v>326</v>
      </c>
      <c r="T29" s="213">
        <v>15.802229762481822</v>
      </c>
      <c r="U29" s="352">
        <v>13</v>
      </c>
      <c r="V29" s="213">
        <v>4.15335463258786</v>
      </c>
      <c r="W29" s="350">
        <v>900</v>
      </c>
      <c r="X29" s="348"/>
      <c r="Y29" s="348"/>
    </row>
    <row r="30" spans="1:25" ht="16.5" customHeight="1">
      <c r="A30" s="349">
        <v>920</v>
      </c>
      <c r="B30" s="309" t="s">
        <v>228</v>
      </c>
      <c r="C30" s="215" t="s">
        <v>247</v>
      </c>
      <c r="D30" s="343"/>
      <c r="E30" s="352">
        <v>430</v>
      </c>
      <c r="F30" s="352">
        <v>440</v>
      </c>
      <c r="G30" s="353">
        <v>441</v>
      </c>
      <c r="H30" s="353">
        <v>358</v>
      </c>
      <c r="I30" s="353">
        <v>393</v>
      </c>
      <c r="J30" s="353">
        <v>334</v>
      </c>
      <c r="K30" s="354">
        <v>363</v>
      </c>
      <c r="L30" s="352">
        <v>351</v>
      </c>
      <c r="M30" s="352">
        <v>340</v>
      </c>
      <c r="N30" s="352">
        <v>269</v>
      </c>
      <c r="O30" s="352">
        <v>309</v>
      </c>
      <c r="P30" s="352">
        <v>221</v>
      </c>
      <c r="Q30" s="352">
        <v>254</v>
      </c>
      <c r="R30" s="352">
        <v>297</v>
      </c>
      <c r="S30" s="309">
        <v>295</v>
      </c>
      <c r="T30" s="213">
        <v>14.299563742123121</v>
      </c>
      <c r="U30" s="352">
        <v>-2</v>
      </c>
      <c r="V30" s="213">
        <v>-0.6734006734006734</v>
      </c>
      <c r="W30" s="350">
        <v>920</v>
      </c>
      <c r="X30" s="214"/>
      <c r="Y30" s="214"/>
    </row>
    <row r="31" spans="1:25" ht="16.5" customHeight="1">
      <c r="A31" s="349">
        <v>1000</v>
      </c>
      <c r="B31" s="215" t="s">
        <v>248</v>
      </c>
      <c r="C31" s="215"/>
      <c r="D31" s="343"/>
      <c r="E31" s="352">
        <v>118</v>
      </c>
      <c r="F31" s="352">
        <v>120</v>
      </c>
      <c r="G31" s="353">
        <v>114</v>
      </c>
      <c r="H31" s="353">
        <v>88</v>
      </c>
      <c r="I31" s="353">
        <v>93</v>
      </c>
      <c r="J31" s="353">
        <v>73</v>
      </c>
      <c r="K31" s="354">
        <v>75</v>
      </c>
      <c r="L31" s="352">
        <v>94</v>
      </c>
      <c r="M31" s="352">
        <v>80</v>
      </c>
      <c r="N31" s="352">
        <v>83</v>
      </c>
      <c r="O31" s="352">
        <v>79</v>
      </c>
      <c r="P31" s="352">
        <v>96</v>
      </c>
      <c r="Q31" s="352">
        <v>94</v>
      </c>
      <c r="R31" s="352">
        <v>146</v>
      </c>
      <c r="S31" s="309">
        <v>122</v>
      </c>
      <c r="T31" s="213">
        <v>5.913717886572952</v>
      </c>
      <c r="U31" s="352">
        <v>-24</v>
      </c>
      <c r="V31" s="213">
        <v>-16.438356164383563</v>
      </c>
      <c r="W31" s="350">
        <v>1000</v>
      </c>
      <c r="X31" s="214"/>
      <c r="Y31" s="214"/>
    </row>
    <row r="32" spans="1:25" ht="16.5" customHeight="1">
      <c r="A32" s="349">
        <v>1020</v>
      </c>
      <c r="B32" s="309" t="s">
        <v>228</v>
      </c>
      <c r="C32" s="14" t="s">
        <v>249</v>
      </c>
      <c r="D32" s="343"/>
      <c r="E32" s="352">
        <v>38</v>
      </c>
      <c r="F32" s="352">
        <v>42</v>
      </c>
      <c r="G32" s="353">
        <v>48</v>
      </c>
      <c r="H32" s="353">
        <v>43</v>
      </c>
      <c r="I32" s="353">
        <v>33</v>
      </c>
      <c r="J32" s="353">
        <v>30</v>
      </c>
      <c r="K32" s="354">
        <v>30</v>
      </c>
      <c r="L32" s="352">
        <v>49</v>
      </c>
      <c r="M32" s="352">
        <v>40</v>
      </c>
      <c r="N32" s="352">
        <v>41</v>
      </c>
      <c r="O32" s="352">
        <v>43</v>
      </c>
      <c r="P32" s="352">
        <v>46</v>
      </c>
      <c r="Q32" s="352">
        <v>48</v>
      </c>
      <c r="R32" s="352">
        <v>61</v>
      </c>
      <c r="S32" s="309">
        <v>67</v>
      </c>
      <c r="T32" s="213">
        <v>3.247697527872031</v>
      </c>
      <c r="U32" s="352">
        <v>6</v>
      </c>
      <c r="V32" s="213">
        <v>9.836065573770492</v>
      </c>
      <c r="W32" s="350">
        <v>1020</v>
      </c>
      <c r="X32" s="214"/>
      <c r="Y32" s="214"/>
    </row>
    <row r="33" spans="1:25" ht="16.5" customHeight="1">
      <c r="A33" s="349">
        <v>1030</v>
      </c>
      <c r="C33" s="14" t="s">
        <v>250</v>
      </c>
      <c r="D33" s="343"/>
      <c r="E33" s="352">
        <v>24</v>
      </c>
      <c r="F33" s="352">
        <v>29</v>
      </c>
      <c r="G33" s="353">
        <v>26</v>
      </c>
      <c r="H33" s="353">
        <v>23</v>
      </c>
      <c r="I33" s="353">
        <v>22</v>
      </c>
      <c r="J33" s="353">
        <v>23</v>
      </c>
      <c r="K33" s="354">
        <v>23</v>
      </c>
      <c r="L33" s="352">
        <v>25</v>
      </c>
      <c r="M33" s="352">
        <v>20</v>
      </c>
      <c r="N33" s="352">
        <v>18</v>
      </c>
      <c r="O33" s="352">
        <v>19</v>
      </c>
      <c r="P33" s="352">
        <v>31</v>
      </c>
      <c r="Q33" s="352">
        <v>33</v>
      </c>
      <c r="R33" s="352">
        <v>51</v>
      </c>
      <c r="S33" s="309">
        <v>20</v>
      </c>
      <c r="T33" s="213">
        <v>0.9694619486185168</v>
      </c>
      <c r="U33" s="352">
        <v>-31</v>
      </c>
      <c r="V33" s="213">
        <v>-60.78431372549019</v>
      </c>
      <c r="W33" s="350">
        <v>1030</v>
      </c>
      <c r="X33" s="214"/>
      <c r="Y33" s="214"/>
    </row>
    <row r="34" spans="1:25" ht="16.5" customHeight="1">
      <c r="A34" s="349">
        <v>1040</v>
      </c>
      <c r="B34" s="215"/>
      <c r="C34" s="215" t="s">
        <v>251</v>
      </c>
      <c r="D34" s="343"/>
      <c r="E34" s="352">
        <v>56</v>
      </c>
      <c r="F34" s="352">
        <v>49</v>
      </c>
      <c r="G34" s="353">
        <v>40</v>
      </c>
      <c r="H34" s="353">
        <v>22</v>
      </c>
      <c r="I34" s="353">
        <v>38</v>
      </c>
      <c r="J34" s="353">
        <v>20</v>
      </c>
      <c r="K34" s="354">
        <v>22</v>
      </c>
      <c r="L34" s="352">
        <v>20</v>
      </c>
      <c r="M34" s="352">
        <v>20</v>
      </c>
      <c r="N34" s="352">
        <v>24</v>
      </c>
      <c r="O34" s="352">
        <v>17</v>
      </c>
      <c r="P34" s="352">
        <v>15</v>
      </c>
      <c r="Q34" s="352">
        <v>13</v>
      </c>
      <c r="R34" s="352">
        <v>30</v>
      </c>
      <c r="S34" s="309">
        <v>23</v>
      </c>
      <c r="T34" s="213">
        <v>1.1148812409112943</v>
      </c>
      <c r="U34" s="352">
        <v>-7</v>
      </c>
      <c r="V34" s="213">
        <v>-23.333333333333332</v>
      </c>
      <c r="W34" s="350">
        <v>1040</v>
      </c>
      <c r="X34" s="214"/>
      <c r="Y34" s="214"/>
    </row>
    <row r="35" spans="1:25" ht="16.5" customHeight="1">
      <c r="A35" s="349">
        <v>1100</v>
      </c>
      <c r="B35" s="215" t="s">
        <v>252</v>
      </c>
      <c r="C35" s="215"/>
      <c r="D35" s="343"/>
      <c r="E35" s="341">
        <v>137</v>
      </c>
      <c r="F35" s="341">
        <v>289</v>
      </c>
      <c r="G35" s="342">
        <v>372</v>
      </c>
      <c r="H35" s="342">
        <v>280</v>
      </c>
      <c r="I35" s="342">
        <v>277</v>
      </c>
      <c r="J35" s="342">
        <v>252</v>
      </c>
      <c r="K35" s="343">
        <v>238</v>
      </c>
      <c r="L35" s="341">
        <v>158</v>
      </c>
      <c r="M35" s="341">
        <v>159</v>
      </c>
      <c r="N35" s="341">
        <v>206</v>
      </c>
      <c r="O35" s="341">
        <v>265</v>
      </c>
      <c r="P35" s="341">
        <v>197</v>
      </c>
      <c r="Q35" s="341">
        <v>186</v>
      </c>
      <c r="R35" s="341">
        <v>189</v>
      </c>
      <c r="S35" s="309">
        <v>165</v>
      </c>
      <c r="T35" s="213">
        <v>7.998061076102763</v>
      </c>
      <c r="U35" s="352">
        <v>-24</v>
      </c>
      <c r="V35" s="213">
        <v>-12.698412698412698</v>
      </c>
      <c r="W35" s="350">
        <v>1100</v>
      </c>
      <c r="X35" s="348"/>
      <c r="Y35" s="348"/>
    </row>
    <row r="36" spans="1:25" ht="16.5" customHeight="1">
      <c r="A36" s="349">
        <v>1131</v>
      </c>
      <c r="B36" s="309" t="s">
        <v>228</v>
      </c>
      <c r="C36" s="215" t="s">
        <v>253</v>
      </c>
      <c r="D36" s="343"/>
      <c r="E36" s="352">
        <v>24</v>
      </c>
      <c r="F36" s="352">
        <v>43</v>
      </c>
      <c r="G36" s="353">
        <v>68</v>
      </c>
      <c r="H36" s="353">
        <v>126</v>
      </c>
      <c r="I36" s="353">
        <v>84</v>
      </c>
      <c r="J36" s="353">
        <v>55</v>
      </c>
      <c r="K36" s="354">
        <v>82</v>
      </c>
      <c r="L36" s="352">
        <v>45</v>
      </c>
      <c r="M36" s="352">
        <v>39</v>
      </c>
      <c r="N36" s="352">
        <v>54</v>
      </c>
      <c r="O36" s="352">
        <v>71</v>
      </c>
      <c r="P36" s="352">
        <v>53</v>
      </c>
      <c r="Q36" s="352">
        <v>40</v>
      </c>
      <c r="R36" s="352">
        <v>52</v>
      </c>
      <c r="S36" s="309">
        <v>43</v>
      </c>
      <c r="T36" s="213">
        <v>2.084343189529811</v>
      </c>
      <c r="U36" s="352">
        <v>-9</v>
      </c>
      <c r="V36" s="213">
        <v>-17.307692307692307</v>
      </c>
      <c r="W36" s="350">
        <v>1131</v>
      </c>
      <c r="X36" s="214"/>
      <c r="Y36" s="214"/>
    </row>
    <row r="37" spans="1:25" ht="16.5" customHeight="1">
      <c r="A37" s="349">
        <v>1132</v>
      </c>
      <c r="B37" s="215"/>
      <c r="C37" s="215" t="s">
        <v>254</v>
      </c>
      <c r="D37" s="343"/>
      <c r="E37" s="352">
        <v>4</v>
      </c>
      <c r="F37" s="352">
        <v>33</v>
      </c>
      <c r="G37" s="353">
        <v>19</v>
      </c>
      <c r="H37" s="353">
        <v>20</v>
      </c>
      <c r="I37" s="353">
        <v>26</v>
      </c>
      <c r="J37" s="353">
        <v>17</v>
      </c>
      <c r="K37" s="354">
        <v>43</v>
      </c>
      <c r="L37" s="352">
        <v>14</v>
      </c>
      <c r="M37" s="352">
        <v>13</v>
      </c>
      <c r="N37" s="352">
        <v>15</v>
      </c>
      <c r="O37" s="352">
        <v>14</v>
      </c>
      <c r="P37" s="352">
        <v>26</v>
      </c>
      <c r="Q37" s="352">
        <v>23</v>
      </c>
      <c r="R37" s="352">
        <v>27</v>
      </c>
      <c r="S37" s="309">
        <v>28</v>
      </c>
      <c r="T37" s="213">
        <v>1.3572467280659235</v>
      </c>
      <c r="U37" s="352">
        <v>1</v>
      </c>
      <c r="V37" s="213">
        <v>3.7037037037037037</v>
      </c>
      <c r="W37" s="350">
        <v>1132</v>
      </c>
      <c r="X37" s="214"/>
      <c r="Y37" s="214"/>
    </row>
    <row r="38" spans="1:25" ht="16.5" customHeight="1">
      <c r="A38" s="349">
        <v>1200</v>
      </c>
      <c r="B38" s="215" t="s">
        <v>255</v>
      </c>
      <c r="C38" s="215"/>
      <c r="D38" s="343"/>
      <c r="E38" s="363" t="s">
        <v>161</v>
      </c>
      <c r="F38" s="363" t="s">
        <v>161</v>
      </c>
      <c r="G38" s="364" t="s">
        <v>161</v>
      </c>
      <c r="H38" s="364" t="s">
        <v>161</v>
      </c>
      <c r="I38" s="364" t="s">
        <v>161</v>
      </c>
      <c r="J38" s="364" t="s">
        <v>161</v>
      </c>
      <c r="K38" s="365" t="s">
        <v>161</v>
      </c>
      <c r="L38" s="363" t="s">
        <v>161</v>
      </c>
      <c r="M38" s="363" t="s">
        <v>161</v>
      </c>
      <c r="N38" s="363" t="s">
        <v>161</v>
      </c>
      <c r="O38" s="363" t="s">
        <v>161</v>
      </c>
      <c r="P38" s="357">
        <v>0</v>
      </c>
      <c r="Q38" s="357">
        <v>0</v>
      </c>
      <c r="R38" s="357">
        <v>0</v>
      </c>
      <c r="S38" s="309">
        <v>2</v>
      </c>
      <c r="T38" s="213">
        <v>0.09694619486185167</v>
      </c>
      <c r="U38" s="357">
        <v>2</v>
      </c>
      <c r="V38" s="213">
        <v>0</v>
      </c>
      <c r="W38" s="350">
        <v>1200</v>
      </c>
      <c r="X38" s="214"/>
      <c r="Y38" s="214"/>
    </row>
    <row r="39" spans="1:25" ht="16.5" customHeight="1">
      <c r="A39" s="349">
        <v>1300</v>
      </c>
      <c r="B39" s="215" t="s">
        <v>256</v>
      </c>
      <c r="C39" s="215"/>
      <c r="D39" s="343"/>
      <c r="E39" s="352">
        <v>213</v>
      </c>
      <c r="F39" s="352">
        <v>272</v>
      </c>
      <c r="G39" s="353">
        <v>214</v>
      </c>
      <c r="H39" s="353">
        <v>188</v>
      </c>
      <c r="I39" s="353">
        <v>333</v>
      </c>
      <c r="J39" s="353">
        <v>263</v>
      </c>
      <c r="K39" s="354">
        <v>206</v>
      </c>
      <c r="L39" s="352">
        <v>239</v>
      </c>
      <c r="M39" s="352">
        <v>141</v>
      </c>
      <c r="N39" s="352">
        <v>283</v>
      </c>
      <c r="O39" s="352">
        <v>242</v>
      </c>
      <c r="P39" s="352">
        <v>231</v>
      </c>
      <c r="Q39" s="352">
        <v>237</v>
      </c>
      <c r="R39" s="352">
        <v>220</v>
      </c>
      <c r="S39" s="309">
        <v>212</v>
      </c>
      <c r="T39" s="213">
        <v>10.276296655356278</v>
      </c>
      <c r="U39" s="352">
        <v>-8</v>
      </c>
      <c r="V39" s="213">
        <v>-3.6363636363636362</v>
      </c>
      <c r="W39" s="350">
        <v>1300</v>
      </c>
      <c r="X39" s="214"/>
      <c r="Y39" s="214"/>
    </row>
    <row r="40" spans="1:25" ht="16.5" customHeight="1">
      <c r="A40" s="349">
        <v>1310</v>
      </c>
      <c r="B40" s="309" t="s">
        <v>228</v>
      </c>
      <c r="C40" s="215" t="s">
        <v>257</v>
      </c>
      <c r="D40" s="343"/>
      <c r="E40" s="352">
        <v>105</v>
      </c>
      <c r="F40" s="352">
        <v>112</v>
      </c>
      <c r="G40" s="353">
        <v>49</v>
      </c>
      <c r="H40" s="353">
        <v>40</v>
      </c>
      <c r="I40" s="353">
        <v>172</v>
      </c>
      <c r="J40" s="353">
        <v>67</v>
      </c>
      <c r="K40" s="354">
        <v>40</v>
      </c>
      <c r="L40" s="352">
        <v>62</v>
      </c>
      <c r="M40" s="352">
        <v>27</v>
      </c>
      <c r="N40" s="352">
        <v>119</v>
      </c>
      <c r="O40" s="352">
        <v>67</v>
      </c>
      <c r="P40" s="352">
        <v>50</v>
      </c>
      <c r="Q40" s="352">
        <v>82</v>
      </c>
      <c r="R40" s="352">
        <v>94</v>
      </c>
      <c r="S40" s="309">
        <v>62</v>
      </c>
      <c r="T40" s="213">
        <v>3.005332040717402</v>
      </c>
      <c r="U40" s="352">
        <v>-32</v>
      </c>
      <c r="V40" s="213">
        <v>-34.04255319148936</v>
      </c>
      <c r="W40" s="350">
        <v>1310</v>
      </c>
      <c r="X40" s="214"/>
      <c r="Y40" s="214"/>
    </row>
    <row r="41" spans="1:25" ht="16.5" customHeight="1">
      <c r="A41" s="349">
        <v>1320</v>
      </c>
      <c r="C41" s="215" t="s">
        <v>258</v>
      </c>
      <c r="D41" s="343"/>
      <c r="E41" s="352">
        <v>31</v>
      </c>
      <c r="F41" s="352">
        <v>45</v>
      </c>
      <c r="G41" s="353">
        <v>39</v>
      </c>
      <c r="H41" s="353">
        <v>24</v>
      </c>
      <c r="I41" s="353">
        <v>20</v>
      </c>
      <c r="J41" s="353">
        <v>41</v>
      </c>
      <c r="K41" s="354">
        <v>28</v>
      </c>
      <c r="L41" s="352">
        <v>17</v>
      </c>
      <c r="M41" s="352">
        <v>16</v>
      </c>
      <c r="N41" s="352">
        <v>24</v>
      </c>
      <c r="O41" s="352">
        <v>27</v>
      </c>
      <c r="P41" s="352">
        <v>15</v>
      </c>
      <c r="Q41" s="352">
        <v>16</v>
      </c>
      <c r="R41" s="352">
        <v>20</v>
      </c>
      <c r="S41" s="309">
        <v>17</v>
      </c>
      <c r="T41" s="213">
        <v>0.8240426563257393</v>
      </c>
      <c r="U41" s="352">
        <v>-3</v>
      </c>
      <c r="V41" s="213">
        <v>-15</v>
      </c>
      <c r="W41" s="350">
        <v>1320</v>
      </c>
      <c r="X41" s="214"/>
      <c r="Y41" s="214"/>
    </row>
    <row r="42" spans="1:25" ht="16.5" customHeight="1">
      <c r="A42" s="349">
        <v>1330</v>
      </c>
      <c r="C42" s="215" t="s">
        <v>259</v>
      </c>
      <c r="D42" s="343"/>
      <c r="E42" s="352">
        <v>65</v>
      </c>
      <c r="F42" s="352">
        <v>86</v>
      </c>
      <c r="G42" s="353">
        <v>110</v>
      </c>
      <c r="H42" s="353">
        <v>100</v>
      </c>
      <c r="I42" s="353">
        <v>107</v>
      </c>
      <c r="J42" s="353">
        <v>126</v>
      </c>
      <c r="K42" s="354">
        <v>119</v>
      </c>
      <c r="L42" s="352">
        <v>141</v>
      </c>
      <c r="M42" s="352">
        <v>84</v>
      </c>
      <c r="N42" s="352">
        <v>119</v>
      </c>
      <c r="O42" s="352">
        <v>120</v>
      </c>
      <c r="P42" s="352">
        <v>148</v>
      </c>
      <c r="Q42" s="352">
        <v>122</v>
      </c>
      <c r="R42" s="352">
        <v>86</v>
      </c>
      <c r="S42" s="309">
        <v>117</v>
      </c>
      <c r="T42" s="213">
        <v>5.671352399418323</v>
      </c>
      <c r="U42" s="352">
        <v>31</v>
      </c>
      <c r="V42" s="213">
        <v>36.04651162790697</v>
      </c>
      <c r="W42" s="350">
        <v>1330</v>
      </c>
      <c r="X42" s="214"/>
      <c r="Y42" s="214"/>
    </row>
    <row r="43" spans="1:25" ht="16.5" customHeight="1">
      <c r="A43" s="349">
        <v>1350</v>
      </c>
      <c r="C43" s="215" t="s">
        <v>260</v>
      </c>
      <c r="D43" s="343"/>
      <c r="E43" s="341">
        <v>2</v>
      </c>
      <c r="F43" s="341">
        <v>5</v>
      </c>
      <c r="G43" s="342">
        <v>2</v>
      </c>
      <c r="H43" s="342">
        <v>2</v>
      </c>
      <c r="I43" s="342">
        <v>3</v>
      </c>
      <c r="J43" s="342">
        <v>4</v>
      </c>
      <c r="K43" s="343">
        <v>3</v>
      </c>
      <c r="L43" s="341">
        <v>1</v>
      </c>
      <c r="M43" s="357">
        <v>0</v>
      </c>
      <c r="N43" s="341">
        <v>2</v>
      </c>
      <c r="O43" s="357">
        <v>3</v>
      </c>
      <c r="P43" s="357">
        <v>0</v>
      </c>
      <c r="Q43" s="357">
        <v>0</v>
      </c>
      <c r="R43" s="357">
        <v>0</v>
      </c>
      <c r="S43" s="309">
        <v>1</v>
      </c>
      <c r="T43" s="213">
        <v>0.048473097430925836</v>
      </c>
      <c r="U43" s="357">
        <v>1</v>
      </c>
      <c r="V43" s="213">
        <v>0</v>
      </c>
      <c r="W43" s="350">
        <v>1350</v>
      </c>
      <c r="X43" s="348"/>
      <c r="Y43" s="348"/>
    </row>
    <row r="44" spans="1:25" ht="16.5" customHeight="1">
      <c r="A44" s="349">
        <v>1380</v>
      </c>
      <c r="B44" s="215"/>
      <c r="C44" s="215" t="s">
        <v>261</v>
      </c>
      <c r="D44" s="343"/>
      <c r="E44" s="352">
        <v>9</v>
      </c>
      <c r="F44" s="352">
        <v>23</v>
      </c>
      <c r="G44" s="353">
        <v>9</v>
      </c>
      <c r="H44" s="353">
        <v>18</v>
      </c>
      <c r="I44" s="353">
        <v>26</v>
      </c>
      <c r="J44" s="353">
        <v>16</v>
      </c>
      <c r="K44" s="354">
        <v>14</v>
      </c>
      <c r="L44" s="352">
        <v>11</v>
      </c>
      <c r="M44" s="352">
        <v>14</v>
      </c>
      <c r="N44" s="352">
        <v>17</v>
      </c>
      <c r="O44" s="352">
        <v>20</v>
      </c>
      <c r="P44" s="352">
        <v>12</v>
      </c>
      <c r="Q44" s="352">
        <v>14</v>
      </c>
      <c r="R44" s="352">
        <v>20</v>
      </c>
      <c r="S44" s="309">
        <v>12</v>
      </c>
      <c r="T44" s="213">
        <v>0.58167716917111</v>
      </c>
      <c r="U44" s="352">
        <v>-8</v>
      </c>
      <c r="V44" s="213">
        <v>-40</v>
      </c>
      <c r="W44" s="350">
        <v>1380</v>
      </c>
      <c r="X44" s="214"/>
      <c r="Y44" s="214"/>
    </row>
    <row r="45" spans="1:25" ht="16.5" customHeight="1">
      <c r="A45" s="349">
        <v>1400</v>
      </c>
      <c r="B45" s="215" t="s">
        <v>262</v>
      </c>
      <c r="C45" s="215"/>
      <c r="D45" s="343"/>
      <c r="E45" s="352">
        <v>7</v>
      </c>
      <c r="F45" s="352">
        <v>29</v>
      </c>
      <c r="G45" s="353">
        <v>18</v>
      </c>
      <c r="H45" s="353">
        <v>18</v>
      </c>
      <c r="I45" s="353">
        <v>13</v>
      </c>
      <c r="J45" s="353">
        <v>20</v>
      </c>
      <c r="K45" s="354">
        <v>20</v>
      </c>
      <c r="L45" s="352">
        <v>14</v>
      </c>
      <c r="M45" s="352">
        <v>19</v>
      </c>
      <c r="N45" s="352">
        <v>19</v>
      </c>
      <c r="O45" s="352">
        <v>33</v>
      </c>
      <c r="P45" s="352">
        <v>19</v>
      </c>
      <c r="Q45" s="352">
        <v>15</v>
      </c>
      <c r="R45" s="352">
        <v>25</v>
      </c>
      <c r="S45" s="309">
        <v>22</v>
      </c>
      <c r="T45" s="213">
        <v>1.0664081434803685</v>
      </c>
      <c r="U45" s="352">
        <v>-3</v>
      </c>
      <c r="V45" s="213">
        <v>-12</v>
      </c>
      <c r="W45" s="350">
        <v>1400</v>
      </c>
      <c r="X45" s="214"/>
      <c r="Y45" s="214"/>
    </row>
    <row r="46" spans="1:25" ht="16.5" customHeight="1">
      <c r="A46" s="349">
        <v>1500</v>
      </c>
      <c r="B46" s="309" t="s">
        <v>263</v>
      </c>
      <c r="D46" s="343"/>
      <c r="E46" s="352"/>
      <c r="F46" s="352"/>
      <c r="G46" s="353"/>
      <c r="H46" s="353"/>
      <c r="I46" s="353"/>
      <c r="J46" s="353"/>
      <c r="K46" s="354"/>
      <c r="L46" s="352"/>
      <c r="M46" s="352"/>
      <c r="N46" s="352"/>
      <c r="O46" s="352"/>
      <c r="P46" s="352"/>
      <c r="Q46" s="352"/>
      <c r="R46" s="352"/>
      <c r="T46" s="213"/>
      <c r="U46" s="352"/>
      <c r="V46" s="213"/>
      <c r="W46" s="350"/>
      <c r="X46" s="214"/>
      <c r="Y46" s="214"/>
    </row>
    <row r="47" spans="1:25" ht="12.75" customHeight="1">
      <c r="A47" s="349"/>
      <c r="B47" s="215" t="s">
        <v>264</v>
      </c>
      <c r="C47" s="215"/>
      <c r="D47" s="343"/>
      <c r="E47" s="352">
        <v>191</v>
      </c>
      <c r="F47" s="352">
        <v>217</v>
      </c>
      <c r="G47" s="353">
        <v>240</v>
      </c>
      <c r="H47" s="353">
        <v>236</v>
      </c>
      <c r="I47" s="353">
        <v>179</v>
      </c>
      <c r="J47" s="353">
        <v>191</v>
      </c>
      <c r="K47" s="354">
        <v>128</v>
      </c>
      <c r="L47" s="352">
        <v>172</v>
      </c>
      <c r="M47" s="352">
        <v>186</v>
      </c>
      <c r="N47" s="352">
        <v>126</v>
      </c>
      <c r="O47" s="352">
        <v>160</v>
      </c>
      <c r="P47" s="352">
        <v>151</v>
      </c>
      <c r="Q47" s="352">
        <v>130</v>
      </c>
      <c r="R47" s="352">
        <v>117</v>
      </c>
      <c r="S47" s="309">
        <v>108</v>
      </c>
      <c r="T47" s="213">
        <v>5.23509452253999</v>
      </c>
      <c r="U47" s="352">
        <v>-9</v>
      </c>
      <c r="V47" s="213">
        <v>-7.6923076923076925</v>
      </c>
      <c r="W47" s="350">
        <v>1500</v>
      </c>
      <c r="X47" s="214"/>
      <c r="Y47" s="214"/>
    </row>
    <row r="48" spans="1:25" ht="16.5" customHeight="1">
      <c r="A48" s="349">
        <v>1520</v>
      </c>
      <c r="B48" s="356" t="s">
        <v>228</v>
      </c>
      <c r="C48" s="215" t="s">
        <v>265</v>
      </c>
      <c r="D48" s="343"/>
      <c r="E48" s="352">
        <v>35</v>
      </c>
      <c r="F48" s="352">
        <v>34</v>
      </c>
      <c r="G48" s="353">
        <v>81</v>
      </c>
      <c r="H48" s="353">
        <v>80</v>
      </c>
      <c r="I48" s="353">
        <v>64</v>
      </c>
      <c r="J48" s="353">
        <v>90</v>
      </c>
      <c r="K48" s="354">
        <v>36</v>
      </c>
      <c r="L48" s="352">
        <v>73</v>
      </c>
      <c r="M48" s="352">
        <v>80</v>
      </c>
      <c r="N48" s="352">
        <v>92</v>
      </c>
      <c r="O48" s="352">
        <v>110</v>
      </c>
      <c r="P48" s="352">
        <v>109</v>
      </c>
      <c r="Q48" s="352">
        <v>81</v>
      </c>
      <c r="R48" s="352">
        <v>83</v>
      </c>
      <c r="S48" s="309">
        <v>83</v>
      </c>
      <c r="T48" s="213">
        <v>4.023267086766844</v>
      </c>
      <c r="U48" s="357">
        <v>0</v>
      </c>
      <c r="V48" s="357">
        <v>0</v>
      </c>
      <c r="W48" s="349">
        <v>1520</v>
      </c>
      <c r="X48" s="214"/>
      <c r="Y48" s="214"/>
    </row>
    <row r="49" spans="1:25" ht="16.5" customHeight="1">
      <c r="A49" s="349">
        <v>1523</v>
      </c>
      <c r="B49" s="14"/>
      <c r="C49" s="14" t="s">
        <v>266</v>
      </c>
      <c r="D49" s="343"/>
      <c r="E49" s="352">
        <v>3</v>
      </c>
      <c r="F49" s="352">
        <v>2</v>
      </c>
      <c r="G49" s="353">
        <v>15</v>
      </c>
      <c r="H49" s="353">
        <v>18</v>
      </c>
      <c r="I49" s="353">
        <v>31</v>
      </c>
      <c r="J49" s="353">
        <v>38</v>
      </c>
      <c r="K49" s="354">
        <v>13</v>
      </c>
      <c r="L49" s="352">
        <v>27</v>
      </c>
      <c r="M49" s="352">
        <v>38</v>
      </c>
      <c r="N49" s="352">
        <v>39</v>
      </c>
      <c r="O49" s="352">
        <v>43</v>
      </c>
      <c r="P49" s="352">
        <v>33</v>
      </c>
      <c r="Q49" s="352">
        <v>21</v>
      </c>
      <c r="R49" s="352">
        <v>42</v>
      </c>
      <c r="S49" s="309">
        <v>25</v>
      </c>
      <c r="T49" s="213">
        <v>1.211827435773146</v>
      </c>
      <c r="U49" s="352">
        <v>-17</v>
      </c>
      <c r="V49" s="213">
        <v>-40.476190476190474</v>
      </c>
      <c r="W49" s="349">
        <v>1523</v>
      </c>
      <c r="X49" s="214"/>
      <c r="Y49" s="214"/>
    </row>
    <row r="50" spans="1:25" ht="16.5" customHeight="1">
      <c r="A50" s="349">
        <v>1524</v>
      </c>
      <c r="B50" s="215"/>
      <c r="C50" s="215" t="s">
        <v>267</v>
      </c>
      <c r="D50" s="343"/>
      <c r="E50" s="352">
        <v>16</v>
      </c>
      <c r="F50" s="352">
        <v>14</v>
      </c>
      <c r="G50" s="353">
        <v>34</v>
      </c>
      <c r="H50" s="353">
        <v>24</v>
      </c>
      <c r="I50" s="353">
        <v>15</v>
      </c>
      <c r="J50" s="353">
        <v>18</v>
      </c>
      <c r="K50" s="354">
        <v>11</v>
      </c>
      <c r="L50" s="352">
        <v>13</v>
      </c>
      <c r="M50" s="352">
        <v>10</v>
      </c>
      <c r="N50" s="352">
        <v>14</v>
      </c>
      <c r="O50" s="352">
        <v>33</v>
      </c>
      <c r="P50" s="352">
        <v>55</v>
      </c>
      <c r="Q50" s="352">
        <v>27</v>
      </c>
      <c r="R50" s="352">
        <v>24</v>
      </c>
      <c r="S50" s="309">
        <v>28</v>
      </c>
      <c r="T50" s="213">
        <v>1.3572467280659235</v>
      </c>
      <c r="U50" s="352">
        <v>4</v>
      </c>
      <c r="V50" s="213">
        <v>16.666666666666668</v>
      </c>
      <c r="W50" s="349">
        <v>1524</v>
      </c>
      <c r="X50" s="214"/>
      <c r="Y50" s="214"/>
    </row>
    <row r="51" spans="1:23" ht="16.5" customHeight="1">
      <c r="A51" s="349">
        <v>1550</v>
      </c>
      <c r="B51" s="215"/>
      <c r="C51" s="215" t="s">
        <v>268</v>
      </c>
      <c r="D51" s="343"/>
      <c r="E51" s="352">
        <v>3</v>
      </c>
      <c r="F51" s="352">
        <v>2</v>
      </c>
      <c r="G51" s="353">
        <v>7</v>
      </c>
      <c r="H51" s="353">
        <v>8</v>
      </c>
      <c r="I51" s="353">
        <v>1</v>
      </c>
      <c r="J51" s="353">
        <v>1</v>
      </c>
      <c r="K51" s="354">
        <v>1</v>
      </c>
      <c r="L51" s="352">
        <v>2</v>
      </c>
      <c r="M51" s="352">
        <v>6</v>
      </c>
      <c r="N51" s="352">
        <v>1</v>
      </c>
      <c r="O51" s="357">
        <v>0</v>
      </c>
      <c r="P51" s="352">
        <v>6</v>
      </c>
      <c r="Q51" s="357">
        <v>13</v>
      </c>
      <c r="R51" s="352">
        <v>7</v>
      </c>
      <c r="S51" s="309">
        <v>4</v>
      </c>
      <c r="T51" s="213">
        <v>0.19389238972370335</v>
      </c>
      <c r="U51" s="352">
        <v>-3</v>
      </c>
      <c r="V51" s="213">
        <v>-42.857142857142854</v>
      </c>
      <c r="W51" s="349">
        <v>1550</v>
      </c>
    </row>
    <row r="52" spans="1:23" ht="16.5" customHeight="1">
      <c r="A52" s="349">
        <v>1560</v>
      </c>
      <c r="B52" s="356"/>
      <c r="C52" s="215" t="s">
        <v>269</v>
      </c>
      <c r="D52" s="343"/>
      <c r="E52" s="352">
        <v>153</v>
      </c>
      <c r="F52" s="352">
        <v>180</v>
      </c>
      <c r="G52" s="353">
        <v>152</v>
      </c>
      <c r="H52" s="353">
        <v>148</v>
      </c>
      <c r="I52" s="353">
        <v>113</v>
      </c>
      <c r="J52" s="353">
        <v>99</v>
      </c>
      <c r="K52" s="354">
        <v>91</v>
      </c>
      <c r="L52" s="352">
        <v>97</v>
      </c>
      <c r="M52" s="352">
        <v>100</v>
      </c>
      <c r="N52" s="352">
        <v>33</v>
      </c>
      <c r="O52" s="352">
        <v>50</v>
      </c>
      <c r="P52" s="352">
        <v>34</v>
      </c>
      <c r="Q52" s="352">
        <v>24</v>
      </c>
      <c r="R52" s="352">
        <v>14</v>
      </c>
      <c r="S52" s="309">
        <v>10</v>
      </c>
      <c r="T52" s="213">
        <v>0.4847309743092584</v>
      </c>
      <c r="U52" s="352">
        <v>-4</v>
      </c>
      <c r="V52" s="213">
        <v>-28.571428571428573</v>
      </c>
      <c r="W52" s="349">
        <v>1560</v>
      </c>
    </row>
    <row r="53" spans="1:23" ht="16.5" customHeight="1">
      <c r="A53" s="349">
        <v>1600</v>
      </c>
      <c r="B53" s="215" t="s">
        <v>270</v>
      </c>
      <c r="C53" s="215"/>
      <c r="D53" s="343"/>
      <c r="E53" s="352">
        <v>50</v>
      </c>
      <c r="F53" s="352">
        <v>79</v>
      </c>
      <c r="G53" s="353">
        <v>92</v>
      </c>
      <c r="H53" s="353">
        <v>105</v>
      </c>
      <c r="I53" s="353">
        <v>155</v>
      </c>
      <c r="J53" s="353">
        <v>141</v>
      </c>
      <c r="K53" s="354">
        <v>69</v>
      </c>
      <c r="L53" s="352">
        <v>127</v>
      </c>
      <c r="M53" s="352">
        <v>85</v>
      </c>
      <c r="N53" s="352">
        <v>142</v>
      </c>
      <c r="O53" s="352">
        <v>113</v>
      </c>
      <c r="P53" s="352">
        <v>32</v>
      </c>
      <c r="Q53" s="352">
        <v>6</v>
      </c>
      <c r="R53" s="352">
        <v>3</v>
      </c>
      <c r="S53" s="357">
        <v>0</v>
      </c>
      <c r="T53" s="357">
        <v>0</v>
      </c>
      <c r="U53" s="352">
        <v>-3</v>
      </c>
      <c r="V53" s="213">
        <v>-100</v>
      </c>
      <c r="W53" s="349">
        <v>1600</v>
      </c>
    </row>
    <row r="54" spans="1:23" ht="16.5" customHeight="1">
      <c r="A54" s="349">
        <v>1700</v>
      </c>
      <c r="B54" s="215" t="s">
        <v>271</v>
      </c>
      <c r="C54" s="215"/>
      <c r="D54" s="343"/>
      <c r="E54" s="341">
        <v>20</v>
      </c>
      <c r="F54" s="341">
        <v>22</v>
      </c>
      <c r="G54" s="341">
        <v>20</v>
      </c>
      <c r="H54" s="341">
        <v>27</v>
      </c>
      <c r="I54" s="342">
        <v>17</v>
      </c>
      <c r="J54" s="342">
        <v>17</v>
      </c>
      <c r="K54" s="343">
        <v>21</v>
      </c>
      <c r="L54" s="341">
        <v>22</v>
      </c>
      <c r="M54" s="341">
        <v>17</v>
      </c>
      <c r="N54" s="341">
        <v>16</v>
      </c>
      <c r="O54" s="341">
        <v>17</v>
      </c>
      <c r="P54" s="341">
        <v>22</v>
      </c>
      <c r="Q54" s="341">
        <v>12</v>
      </c>
      <c r="R54" s="341">
        <v>14</v>
      </c>
      <c r="S54" s="309">
        <v>13</v>
      </c>
      <c r="T54" s="213">
        <v>0.6301502666020359</v>
      </c>
      <c r="U54" s="352">
        <v>-1</v>
      </c>
      <c r="V54" s="213">
        <v>-7.142857142857143</v>
      </c>
      <c r="W54" s="349">
        <v>1700</v>
      </c>
    </row>
    <row r="55" spans="1:23" ht="12.75" customHeight="1">
      <c r="A55" s="366"/>
      <c r="B55" s="366"/>
      <c r="W55" s="350"/>
    </row>
    <row r="56" ht="13.5" customHeight="1">
      <c r="A56" s="309" t="s">
        <v>272</v>
      </c>
    </row>
  </sheetData>
  <mergeCells count="8">
    <mergeCell ref="S5:T5"/>
    <mergeCell ref="A1:J1"/>
    <mergeCell ref="K1:W1"/>
    <mergeCell ref="B18:C18"/>
    <mergeCell ref="A5:C6"/>
    <mergeCell ref="B11:C11"/>
    <mergeCell ref="W5:W6"/>
    <mergeCell ref="U5:V5"/>
  </mergeCells>
  <printOptions/>
  <pageMargins left="0.5905511811023623" right="0.52" top="0.3937007874015748" bottom="0.3937007874015748" header="0.31496062992125984" footer="0.1968503937007874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111"/>
  <dimension ref="A1:Z56"/>
  <sheetViews>
    <sheetView zoomScale="120" zoomScaleNormal="120" workbookViewId="0" topLeftCell="A1">
      <pane ySplit="6" topLeftCell="BM7" activePane="bottomLeft" state="frozen"/>
      <selection pane="topLeft" activeCell="A2" sqref="A2"/>
      <selection pane="bottomLeft" activeCell="A2" sqref="A2"/>
    </sheetView>
  </sheetViews>
  <sheetFormatPr defaultColWidth="9.57421875" defaultRowHeight="12.75"/>
  <cols>
    <col min="1" max="1" width="5.421875" style="309" customWidth="1"/>
    <col min="2" max="2" width="3.28125" style="309" customWidth="1"/>
    <col min="3" max="3" width="43.57421875" style="309" customWidth="1"/>
    <col min="4" max="4" width="0.85546875" style="309" customWidth="1"/>
    <col min="5" max="20" width="7.57421875" style="309" customWidth="1"/>
    <col min="21" max="22" width="7.28125" style="309" customWidth="1"/>
    <col min="23" max="23" width="5.8515625" style="309" customWidth="1"/>
    <col min="24" max="25" width="7.28125" style="309" customWidth="1"/>
    <col min="26" max="16384" width="9.57421875" style="309" customWidth="1"/>
  </cols>
  <sheetData>
    <row r="1" spans="1:25" ht="15" customHeight="1">
      <c r="A1" s="926">
        <v>44</v>
      </c>
      <c r="B1" s="926"/>
      <c r="C1" s="926"/>
      <c r="D1" s="926"/>
      <c r="E1" s="926"/>
      <c r="F1" s="926"/>
      <c r="G1" s="926"/>
      <c r="H1" s="926"/>
      <c r="I1" s="926"/>
      <c r="J1" s="926"/>
      <c r="K1" s="926">
        <v>45</v>
      </c>
      <c r="L1" s="926"/>
      <c r="M1" s="926"/>
      <c r="N1" s="926"/>
      <c r="O1" s="926"/>
      <c r="P1" s="926"/>
      <c r="Q1" s="926"/>
      <c r="R1" s="926"/>
      <c r="S1" s="926"/>
      <c r="T1" s="926"/>
      <c r="U1" s="926"/>
      <c r="V1" s="926"/>
      <c r="W1" s="926"/>
      <c r="X1" s="307"/>
      <c r="Y1" s="308"/>
    </row>
    <row r="2" spans="1:25" ht="15" customHeight="1">
      <c r="A2" s="310" t="s">
        <v>295</v>
      </c>
      <c r="D2" s="308"/>
      <c r="E2" s="310"/>
      <c r="F2" s="308"/>
      <c r="G2" s="308"/>
      <c r="J2" s="311" t="s">
        <v>290</v>
      </c>
      <c r="K2" s="310" t="s">
        <v>291</v>
      </c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X2" s="308"/>
      <c r="Y2" s="308"/>
    </row>
    <row r="3" spans="4:25" ht="15" customHeight="1">
      <c r="D3" s="308"/>
      <c r="E3" s="310"/>
      <c r="F3" s="308"/>
      <c r="G3" s="308"/>
      <c r="J3" s="311" t="s">
        <v>296</v>
      </c>
      <c r="K3" s="310" t="s">
        <v>297</v>
      </c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10"/>
      <c r="X3" s="308"/>
      <c r="Y3" s="308"/>
    </row>
    <row r="4" ht="9" customHeight="1"/>
    <row r="5" spans="1:26" ht="25.5" customHeight="1">
      <c r="A5" s="927" t="s">
        <v>220</v>
      </c>
      <c r="B5" s="927"/>
      <c r="C5" s="927"/>
      <c r="D5" s="312"/>
      <c r="E5" s="313" t="s">
        <v>187</v>
      </c>
      <c r="F5" s="313" t="s">
        <v>188</v>
      </c>
      <c r="G5" s="314" t="s">
        <v>189</v>
      </c>
      <c r="H5" s="314" t="s">
        <v>190</v>
      </c>
      <c r="I5" s="314" t="s">
        <v>191</v>
      </c>
      <c r="J5" s="314" t="s">
        <v>192</v>
      </c>
      <c r="K5" s="315" t="s">
        <v>193</v>
      </c>
      <c r="L5" s="313" t="s">
        <v>194</v>
      </c>
      <c r="M5" s="313" t="s">
        <v>195</v>
      </c>
      <c r="N5" s="313">
        <v>2005</v>
      </c>
      <c r="O5" s="314">
        <v>2006</v>
      </c>
      <c r="P5" s="313">
        <v>2007</v>
      </c>
      <c r="Q5" s="313">
        <v>2008</v>
      </c>
      <c r="R5" s="313">
        <v>2009</v>
      </c>
      <c r="S5" s="924">
        <v>2010</v>
      </c>
      <c r="T5" s="925"/>
      <c r="U5" s="908" t="s">
        <v>294</v>
      </c>
      <c r="V5" s="909"/>
      <c r="W5" s="906" t="s">
        <v>222</v>
      </c>
      <c r="X5" s="318"/>
      <c r="Y5" s="318"/>
      <c r="Z5" s="318"/>
    </row>
    <row r="6" spans="1:25" ht="25.5" customHeight="1">
      <c r="A6" s="928"/>
      <c r="B6" s="928"/>
      <c r="C6" s="928"/>
      <c r="D6" s="319"/>
      <c r="E6" s="320"/>
      <c r="F6" s="320"/>
      <c r="G6" s="320"/>
      <c r="H6" s="321"/>
      <c r="J6" s="367" t="s">
        <v>196</v>
      </c>
      <c r="K6" s="320" t="s">
        <v>197</v>
      </c>
      <c r="L6" s="320"/>
      <c r="M6" s="320"/>
      <c r="N6" s="320"/>
      <c r="O6" s="320"/>
      <c r="P6" s="323"/>
      <c r="Q6" s="323"/>
      <c r="R6" s="323"/>
      <c r="S6" s="315"/>
      <c r="T6" s="324" t="s">
        <v>198</v>
      </c>
      <c r="U6" s="325" t="s">
        <v>223</v>
      </c>
      <c r="V6" s="326" t="s">
        <v>224</v>
      </c>
      <c r="W6" s="907"/>
      <c r="X6" s="327"/>
      <c r="Y6" s="327"/>
    </row>
    <row r="7" spans="1:25" s="333" customFormat="1" ht="9" customHeight="1">
      <c r="A7" s="318"/>
      <c r="B7" s="318"/>
      <c r="C7" s="318"/>
      <c r="D7" s="312"/>
      <c r="E7" s="328"/>
      <c r="F7" s="328"/>
      <c r="G7" s="328"/>
      <c r="H7" s="329"/>
      <c r="I7" s="330"/>
      <c r="J7" s="368"/>
      <c r="K7" s="331"/>
      <c r="L7" s="328"/>
      <c r="M7" s="328"/>
      <c r="N7" s="328"/>
      <c r="O7" s="328"/>
      <c r="P7" s="328"/>
      <c r="Q7" s="328"/>
      <c r="R7" s="328"/>
      <c r="S7" s="328"/>
      <c r="T7" s="332"/>
      <c r="U7" s="328"/>
      <c r="V7" s="329"/>
      <c r="W7" s="316"/>
      <c r="X7" s="327"/>
      <c r="Y7" s="327"/>
    </row>
    <row r="8" spans="1:25" ht="15" customHeight="1">
      <c r="A8" s="334"/>
      <c r="B8" s="190" t="s">
        <v>200</v>
      </c>
      <c r="C8" s="190"/>
      <c r="D8" s="335"/>
      <c r="E8" s="336">
        <v>1515</v>
      </c>
      <c r="F8" s="336">
        <v>1843</v>
      </c>
      <c r="G8" s="337">
        <v>1386</v>
      </c>
      <c r="H8" s="337">
        <v>1215</v>
      </c>
      <c r="I8" s="337">
        <v>1427</v>
      </c>
      <c r="J8" s="337">
        <v>980</v>
      </c>
      <c r="K8" s="338">
        <v>986</v>
      </c>
      <c r="L8" s="336">
        <v>1012</v>
      </c>
      <c r="M8" s="336">
        <v>1163</v>
      </c>
      <c r="N8" s="336">
        <v>1011</v>
      </c>
      <c r="O8" s="336">
        <v>1011</v>
      </c>
      <c r="P8" s="336">
        <v>1293</v>
      </c>
      <c r="Q8" s="336">
        <v>1489</v>
      </c>
      <c r="R8" s="336">
        <v>1362</v>
      </c>
      <c r="S8" s="339">
        <v>1142</v>
      </c>
      <c r="T8" s="340">
        <v>100</v>
      </c>
      <c r="U8" s="336">
        <v>-220</v>
      </c>
      <c r="V8" s="197">
        <v>-16.152716593245227</v>
      </c>
      <c r="W8" s="334"/>
      <c r="X8" s="198"/>
      <c r="Y8" s="198"/>
    </row>
    <row r="9" spans="1:25" ht="16.5" customHeight="1">
      <c r="A9" s="334"/>
      <c r="B9" s="309" t="s">
        <v>225</v>
      </c>
      <c r="D9" s="335"/>
      <c r="E9" s="341"/>
      <c r="F9" s="341"/>
      <c r="G9" s="342"/>
      <c r="H9" s="342"/>
      <c r="I9" s="342"/>
      <c r="J9" s="342"/>
      <c r="K9" s="343"/>
      <c r="L9" s="341"/>
      <c r="M9" s="341"/>
      <c r="N9" s="341"/>
      <c r="O9" s="341"/>
      <c r="P9" s="341"/>
      <c r="Q9" s="341"/>
      <c r="R9" s="341"/>
      <c r="T9" s="344"/>
      <c r="U9" s="345"/>
      <c r="V9" s="346"/>
      <c r="W9" s="334"/>
      <c r="X9" s="348"/>
      <c r="Y9" s="348"/>
    </row>
    <row r="10" spans="1:25" ht="16.5" customHeight="1">
      <c r="A10" s="349">
        <v>100</v>
      </c>
      <c r="B10" s="309" t="s">
        <v>226</v>
      </c>
      <c r="D10" s="335"/>
      <c r="E10" s="341"/>
      <c r="F10" s="341"/>
      <c r="G10" s="342"/>
      <c r="H10" s="342"/>
      <c r="I10" s="342"/>
      <c r="J10" s="342"/>
      <c r="K10" s="343"/>
      <c r="L10" s="341"/>
      <c r="M10" s="341"/>
      <c r="N10" s="341"/>
      <c r="O10" s="341"/>
      <c r="P10" s="341"/>
      <c r="Q10" s="341"/>
      <c r="R10" s="341"/>
      <c r="T10" s="344"/>
      <c r="U10" s="345"/>
      <c r="V10" s="346"/>
      <c r="W10" s="350"/>
      <c r="X10" s="348"/>
      <c r="Y10" s="348"/>
    </row>
    <row r="11" spans="1:25" ht="12.75" customHeight="1">
      <c r="A11" s="351"/>
      <c r="B11" s="930" t="s">
        <v>227</v>
      </c>
      <c r="C11" s="930"/>
      <c r="D11" s="335"/>
      <c r="E11" s="357">
        <v>29</v>
      </c>
      <c r="F11" s="357">
        <v>43</v>
      </c>
      <c r="G11" s="357">
        <v>28</v>
      </c>
      <c r="H11" s="357">
        <v>11</v>
      </c>
      <c r="I11" s="358">
        <v>11</v>
      </c>
      <c r="J11" s="358">
        <v>11</v>
      </c>
      <c r="K11" s="359">
        <v>18</v>
      </c>
      <c r="L11" s="357">
        <v>8</v>
      </c>
      <c r="M11" s="357">
        <v>15</v>
      </c>
      <c r="N11" s="357">
        <v>10</v>
      </c>
      <c r="O11" s="357">
        <v>13</v>
      </c>
      <c r="P11" s="357">
        <v>5</v>
      </c>
      <c r="Q11" s="357">
        <v>12</v>
      </c>
      <c r="R11" s="357">
        <v>12</v>
      </c>
      <c r="S11" s="309">
        <v>10</v>
      </c>
      <c r="T11" s="213">
        <v>0.8756567425569177</v>
      </c>
      <c r="U11" s="357">
        <v>-2</v>
      </c>
      <c r="V11" s="369">
        <v>-16.666666666666668</v>
      </c>
      <c r="W11" s="350">
        <v>100</v>
      </c>
      <c r="X11" s="214"/>
      <c r="Y11" s="214"/>
    </row>
    <row r="12" spans="1:25" ht="16.5" customHeight="1">
      <c r="A12" s="349">
        <v>140</v>
      </c>
      <c r="B12" s="309" t="s">
        <v>228</v>
      </c>
      <c r="C12" s="215" t="s">
        <v>229</v>
      </c>
      <c r="D12" s="355"/>
      <c r="E12" s="357">
        <v>29</v>
      </c>
      <c r="F12" s="357">
        <v>43</v>
      </c>
      <c r="G12" s="357">
        <v>27</v>
      </c>
      <c r="H12" s="357">
        <v>11</v>
      </c>
      <c r="I12" s="358">
        <v>10</v>
      </c>
      <c r="J12" s="358">
        <v>11</v>
      </c>
      <c r="K12" s="359">
        <v>18</v>
      </c>
      <c r="L12" s="357">
        <v>8</v>
      </c>
      <c r="M12" s="357">
        <v>14</v>
      </c>
      <c r="N12" s="357">
        <v>10</v>
      </c>
      <c r="O12" s="357">
        <v>12</v>
      </c>
      <c r="P12" s="357">
        <v>5</v>
      </c>
      <c r="Q12" s="357">
        <v>10</v>
      </c>
      <c r="R12" s="357">
        <v>11</v>
      </c>
      <c r="S12" s="309">
        <v>9</v>
      </c>
      <c r="T12" s="213">
        <v>0.7880910683012259</v>
      </c>
      <c r="U12" s="352">
        <v>-2</v>
      </c>
      <c r="V12" s="213">
        <v>-18.181818181818183</v>
      </c>
      <c r="W12" s="350">
        <v>140</v>
      </c>
      <c r="X12" s="214"/>
      <c r="Y12" s="214"/>
    </row>
    <row r="13" spans="1:25" ht="16.5" customHeight="1">
      <c r="A13" s="349">
        <v>200</v>
      </c>
      <c r="B13" s="215" t="s">
        <v>230</v>
      </c>
      <c r="C13" s="215"/>
      <c r="D13" s="355"/>
      <c r="E13" s="357">
        <v>38</v>
      </c>
      <c r="F13" s="357">
        <v>38</v>
      </c>
      <c r="G13" s="357">
        <v>28</v>
      </c>
      <c r="H13" s="357">
        <v>21</v>
      </c>
      <c r="I13" s="358">
        <v>22</v>
      </c>
      <c r="J13" s="358">
        <v>12</v>
      </c>
      <c r="K13" s="359">
        <v>30</v>
      </c>
      <c r="L13" s="357">
        <v>17</v>
      </c>
      <c r="M13" s="357">
        <v>43</v>
      </c>
      <c r="N13" s="357">
        <v>23</v>
      </c>
      <c r="O13" s="357">
        <v>29</v>
      </c>
      <c r="P13" s="357">
        <v>30</v>
      </c>
      <c r="Q13" s="357">
        <v>41</v>
      </c>
      <c r="R13" s="357">
        <v>41</v>
      </c>
      <c r="S13" s="309">
        <v>26</v>
      </c>
      <c r="T13" s="213">
        <v>2.276707530647986</v>
      </c>
      <c r="U13" s="357">
        <v>-15</v>
      </c>
      <c r="V13" s="369">
        <v>-36.58536585365854</v>
      </c>
      <c r="W13" s="350">
        <v>200</v>
      </c>
      <c r="X13" s="348"/>
      <c r="Y13" s="348"/>
    </row>
    <row r="14" spans="1:25" ht="16.5" customHeight="1">
      <c r="A14" s="349">
        <v>210</v>
      </c>
      <c r="B14" s="356" t="s">
        <v>228</v>
      </c>
      <c r="C14" s="14" t="s">
        <v>231</v>
      </c>
      <c r="D14" s="355"/>
      <c r="E14" s="357">
        <v>21</v>
      </c>
      <c r="F14" s="357">
        <v>16</v>
      </c>
      <c r="G14" s="357">
        <v>13</v>
      </c>
      <c r="H14" s="357">
        <v>8</v>
      </c>
      <c r="I14" s="358">
        <v>13</v>
      </c>
      <c r="J14" s="358">
        <v>9</v>
      </c>
      <c r="K14" s="359">
        <v>19</v>
      </c>
      <c r="L14" s="357">
        <v>8</v>
      </c>
      <c r="M14" s="357">
        <v>22</v>
      </c>
      <c r="N14" s="357">
        <v>7</v>
      </c>
      <c r="O14" s="357">
        <v>21</v>
      </c>
      <c r="P14" s="357">
        <v>15</v>
      </c>
      <c r="Q14" s="357">
        <v>13</v>
      </c>
      <c r="R14" s="357">
        <v>20</v>
      </c>
      <c r="S14" s="309">
        <v>5</v>
      </c>
      <c r="T14" s="213">
        <v>0.43782837127845886</v>
      </c>
      <c r="U14" s="352">
        <v>-15</v>
      </c>
      <c r="V14" s="213">
        <v>-75</v>
      </c>
      <c r="W14" s="350">
        <v>210</v>
      </c>
      <c r="X14" s="214"/>
      <c r="Y14" s="214"/>
    </row>
    <row r="15" spans="1:25" ht="16.5" customHeight="1">
      <c r="A15" s="349">
        <v>220</v>
      </c>
      <c r="C15" s="14" t="s">
        <v>232</v>
      </c>
      <c r="D15" s="355"/>
      <c r="E15" s="357">
        <v>8</v>
      </c>
      <c r="F15" s="357">
        <v>12</v>
      </c>
      <c r="G15" s="357">
        <v>9</v>
      </c>
      <c r="H15" s="357">
        <v>9</v>
      </c>
      <c r="I15" s="358">
        <v>2</v>
      </c>
      <c r="J15" s="358">
        <v>2</v>
      </c>
      <c r="K15" s="359">
        <v>6</v>
      </c>
      <c r="L15" s="357">
        <v>8</v>
      </c>
      <c r="M15" s="357">
        <v>13</v>
      </c>
      <c r="N15" s="357">
        <v>11</v>
      </c>
      <c r="O15" s="357">
        <v>3</v>
      </c>
      <c r="P15" s="357">
        <v>8</v>
      </c>
      <c r="Q15" s="357">
        <v>17</v>
      </c>
      <c r="R15" s="357">
        <v>16</v>
      </c>
      <c r="S15" s="309">
        <v>12</v>
      </c>
      <c r="T15" s="213">
        <v>1.0507880910683012</v>
      </c>
      <c r="U15" s="352">
        <v>-4</v>
      </c>
      <c r="V15" s="213">
        <v>-25</v>
      </c>
      <c r="W15" s="350">
        <v>220</v>
      </c>
      <c r="X15" s="214"/>
      <c r="Y15" s="214"/>
    </row>
    <row r="16" spans="1:25" ht="16.5" customHeight="1">
      <c r="A16" s="349">
        <v>300</v>
      </c>
      <c r="B16" s="215" t="s">
        <v>233</v>
      </c>
      <c r="C16" s="215"/>
      <c r="D16" s="355"/>
      <c r="E16" s="363" t="s">
        <v>161</v>
      </c>
      <c r="F16" s="363" t="s">
        <v>161</v>
      </c>
      <c r="G16" s="363" t="s">
        <v>161</v>
      </c>
      <c r="H16" s="363" t="s">
        <v>161</v>
      </c>
      <c r="I16" s="364" t="s">
        <v>161</v>
      </c>
      <c r="J16" s="364" t="s">
        <v>161</v>
      </c>
      <c r="K16" s="365" t="s">
        <v>161</v>
      </c>
      <c r="L16" s="363" t="s">
        <v>161</v>
      </c>
      <c r="M16" s="363" t="s">
        <v>161</v>
      </c>
      <c r="N16" s="363" t="s">
        <v>161</v>
      </c>
      <c r="O16" s="363" t="s">
        <v>161</v>
      </c>
      <c r="P16" s="363">
        <v>499</v>
      </c>
      <c r="Q16" s="363">
        <v>679</v>
      </c>
      <c r="R16" s="357">
        <v>603</v>
      </c>
      <c r="S16" s="309">
        <v>401</v>
      </c>
      <c r="T16" s="213">
        <v>35.1138353765324</v>
      </c>
      <c r="U16" s="357">
        <v>-202</v>
      </c>
      <c r="V16" s="369">
        <v>-33.49917081260365</v>
      </c>
      <c r="W16" s="350">
        <v>300</v>
      </c>
      <c r="X16" s="214"/>
      <c r="Y16" s="214"/>
    </row>
    <row r="17" spans="1:25" ht="16.5" customHeight="1">
      <c r="A17" s="349">
        <v>400</v>
      </c>
      <c r="B17" s="309" t="s">
        <v>234</v>
      </c>
      <c r="C17" s="14"/>
      <c r="D17" s="355"/>
      <c r="E17" s="341"/>
      <c r="F17" s="341"/>
      <c r="G17" s="342"/>
      <c r="H17" s="342"/>
      <c r="I17" s="342"/>
      <c r="J17" s="342"/>
      <c r="K17" s="343"/>
      <c r="L17" s="341"/>
      <c r="M17" s="341"/>
      <c r="N17" s="341"/>
      <c r="O17" s="341"/>
      <c r="P17" s="341"/>
      <c r="Q17" s="341"/>
      <c r="R17" s="341"/>
      <c r="T17" s="213"/>
      <c r="U17" s="357"/>
      <c r="V17" s="213"/>
      <c r="W17" s="350"/>
      <c r="X17" s="348"/>
      <c r="Y17" s="348"/>
    </row>
    <row r="18" spans="1:25" ht="12.75" customHeight="1">
      <c r="A18" s="349"/>
      <c r="B18" s="930" t="s">
        <v>235</v>
      </c>
      <c r="C18" s="930"/>
      <c r="D18" s="355"/>
      <c r="E18" s="357">
        <v>48</v>
      </c>
      <c r="F18" s="357">
        <v>46</v>
      </c>
      <c r="G18" s="357">
        <v>62</v>
      </c>
      <c r="H18" s="357">
        <v>54</v>
      </c>
      <c r="I18" s="358">
        <v>34</v>
      </c>
      <c r="J18" s="358">
        <v>36</v>
      </c>
      <c r="K18" s="359">
        <v>39</v>
      </c>
      <c r="L18" s="357">
        <v>39</v>
      </c>
      <c r="M18" s="357">
        <v>50</v>
      </c>
      <c r="N18" s="357">
        <v>34</v>
      </c>
      <c r="O18" s="357">
        <v>39</v>
      </c>
      <c r="P18" s="357">
        <v>39</v>
      </c>
      <c r="Q18" s="357">
        <v>56</v>
      </c>
      <c r="R18" s="357">
        <v>29</v>
      </c>
      <c r="S18" s="309">
        <v>26</v>
      </c>
      <c r="T18" s="213">
        <v>2.276707530647986</v>
      </c>
      <c r="U18" s="357">
        <v>-3</v>
      </c>
      <c r="V18" s="369">
        <v>-10.344827586206897</v>
      </c>
      <c r="W18" s="350">
        <v>400</v>
      </c>
      <c r="X18" s="214"/>
      <c r="Y18" s="214"/>
    </row>
    <row r="19" spans="1:25" ht="16.5" customHeight="1">
      <c r="A19" s="349">
        <v>420</v>
      </c>
      <c r="B19" s="309" t="s">
        <v>228</v>
      </c>
      <c r="C19" s="215" t="s">
        <v>236</v>
      </c>
      <c r="D19" s="355"/>
      <c r="E19" s="357">
        <v>40</v>
      </c>
      <c r="F19" s="357">
        <v>25</v>
      </c>
      <c r="G19" s="357">
        <v>35</v>
      </c>
      <c r="H19" s="357">
        <v>19</v>
      </c>
      <c r="I19" s="358">
        <v>14</v>
      </c>
      <c r="J19" s="358">
        <v>19</v>
      </c>
      <c r="K19" s="359">
        <v>19</v>
      </c>
      <c r="L19" s="357">
        <v>13</v>
      </c>
      <c r="M19" s="357">
        <v>13</v>
      </c>
      <c r="N19" s="357">
        <v>15</v>
      </c>
      <c r="O19" s="357">
        <v>8</v>
      </c>
      <c r="P19" s="357">
        <v>14</v>
      </c>
      <c r="Q19" s="357">
        <v>17</v>
      </c>
      <c r="R19" s="357">
        <v>4</v>
      </c>
      <c r="S19" s="309">
        <v>10</v>
      </c>
      <c r="T19" s="213">
        <v>0.8756567425569177</v>
      </c>
      <c r="U19" s="357">
        <v>6</v>
      </c>
      <c r="V19" s="213">
        <v>150</v>
      </c>
      <c r="W19" s="350">
        <v>420</v>
      </c>
      <c r="X19" s="214"/>
      <c r="Y19" s="214"/>
    </row>
    <row r="20" spans="1:25" ht="16.5" customHeight="1">
      <c r="A20" s="349">
        <v>430</v>
      </c>
      <c r="C20" s="215" t="s">
        <v>237</v>
      </c>
      <c r="D20" s="355"/>
      <c r="E20" s="357">
        <v>2</v>
      </c>
      <c r="F20" s="357">
        <v>10</v>
      </c>
      <c r="G20" s="357">
        <v>21</v>
      </c>
      <c r="H20" s="357">
        <v>26</v>
      </c>
      <c r="I20" s="358">
        <v>9</v>
      </c>
      <c r="J20" s="358">
        <v>14</v>
      </c>
      <c r="K20" s="359">
        <v>13</v>
      </c>
      <c r="L20" s="357">
        <v>13</v>
      </c>
      <c r="M20" s="357">
        <v>17</v>
      </c>
      <c r="N20" s="357">
        <v>5</v>
      </c>
      <c r="O20" s="357">
        <v>16</v>
      </c>
      <c r="P20" s="357">
        <v>15</v>
      </c>
      <c r="Q20" s="357">
        <v>22</v>
      </c>
      <c r="R20" s="357">
        <v>11</v>
      </c>
      <c r="S20" s="309">
        <v>7</v>
      </c>
      <c r="T20" s="213">
        <v>0.6129597197898424</v>
      </c>
      <c r="U20" s="357">
        <v>-4</v>
      </c>
      <c r="V20" s="213">
        <v>-36.36363636363637</v>
      </c>
      <c r="W20" s="350">
        <v>430</v>
      </c>
      <c r="X20" s="214"/>
      <c r="Y20" s="214"/>
    </row>
    <row r="21" spans="1:25" ht="16.5" customHeight="1">
      <c r="A21" s="349">
        <v>500</v>
      </c>
      <c r="B21" s="215" t="s">
        <v>238</v>
      </c>
      <c r="C21" s="215"/>
      <c r="D21" s="355"/>
      <c r="E21" s="357">
        <v>177</v>
      </c>
      <c r="F21" s="357">
        <v>156</v>
      </c>
      <c r="G21" s="357">
        <v>132</v>
      </c>
      <c r="H21" s="357">
        <v>101</v>
      </c>
      <c r="I21" s="358">
        <v>107</v>
      </c>
      <c r="J21" s="358">
        <v>103</v>
      </c>
      <c r="K21" s="359">
        <v>127</v>
      </c>
      <c r="L21" s="357">
        <v>146</v>
      </c>
      <c r="M21" s="357">
        <v>188</v>
      </c>
      <c r="N21" s="357">
        <v>248</v>
      </c>
      <c r="O21" s="357">
        <v>394</v>
      </c>
      <c r="P21" s="357">
        <v>220</v>
      </c>
      <c r="Q21" s="357">
        <v>201</v>
      </c>
      <c r="R21" s="357">
        <v>239</v>
      </c>
      <c r="S21" s="309">
        <v>207</v>
      </c>
      <c r="T21" s="213">
        <v>18.126094570928196</v>
      </c>
      <c r="U21" s="352">
        <v>-32</v>
      </c>
      <c r="V21" s="213">
        <v>-13.389121338912133</v>
      </c>
      <c r="W21" s="350">
        <v>500</v>
      </c>
      <c r="X21" s="214"/>
      <c r="Y21" s="214"/>
    </row>
    <row r="22" spans="1:25" ht="16.5" customHeight="1">
      <c r="A22" s="349">
        <v>510</v>
      </c>
      <c r="B22" s="309" t="s">
        <v>228</v>
      </c>
      <c r="C22" s="215" t="s">
        <v>239</v>
      </c>
      <c r="D22" s="355"/>
      <c r="E22" s="357">
        <v>718</v>
      </c>
      <c r="F22" s="357">
        <v>25</v>
      </c>
      <c r="G22" s="357">
        <v>17</v>
      </c>
      <c r="H22" s="357">
        <v>12</v>
      </c>
      <c r="I22" s="358">
        <v>15</v>
      </c>
      <c r="J22" s="358">
        <v>18</v>
      </c>
      <c r="K22" s="359">
        <v>21</v>
      </c>
      <c r="L22" s="357">
        <v>21</v>
      </c>
      <c r="M22" s="357">
        <v>32</v>
      </c>
      <c r="N22" s="357">
        <v>58</v>
      </c>
      <c r="O22" s="357">
        <v>78</v>
      </c>
      <c r="P22" s="357">
        <v>25</v>
      </c>
      <c r="Q22" s="357">
        <v>24</v>
      </c>
      <c r="R22" s="357">
        <v>21</v>
      </c>
      <c r="S22" s="309">
        <v>15</v>
      </c>
      <c r="T22" s="213">
        <v>1.3134851138353765</v>
      </c>
      <c r="U22" s="352">
        <v>-6</v>
      </c>
      <c r="V22" s="213">
        <v>-28.571428571428573</v>
      </c>
      <c r="W22" s="350">
        <v>510</v>
      </c>
      <c r="X22" s="214"/>
      <c r="Y22" s="214"/>
    </row>
    <row r="23" spans="1:25" ht="16.5" customHeight="1">
      <c r="A23" s="349">
        <v>540</v>
      </c>
      <c r="C23" s="14" t="s">
        <v>240</v>
      </c>
      <c r="D23" s="355"/>
      <c r="E23" s="357">
        <v>8</v>
      </c>
      <c r="F23" s="357">
        <v>18</v>
      </c>
      <c r="G23" s="357">
        <v>3</v>
      </c>
      <c r="H23" s="357">
        <v>2</v>
      </c>
      <c r="I23" s="358">
        <v>6</v>
      </c>
      <c r="J23" s="358">
        <v>7</v>
      </c>
      <c r="K23" s="359">
        <v>10</v>
      </c>
      <c r="L23" s="357">
        <v>10</v>
      </c>
      <c r="M23" s="357">
        <v>6</v>
      </c>
      <c r="N23" s="357">
        <v>14</v>
      </c>
      <c r="O23" s="357">
        <v>4</v>
      </c>
      <c r="P23" s="357">
        <v>9</v>
      </c>
      <c r="Q23" s="357">
        <v>8</v>
      </c>
      <c r="R23" s="357">
        <v>37</v>
      </c>
      <c r="S23" s="309">
        <v>9</v>
      </c>
      <c r="T23" s="213">
        <v>0.7880910683012259</v>
      </c>
      <c r="U23" s="352">
        <v>-28</v>
      </c>
      <c r="V23" s="213">
        <v>-75.67567567567568</v>
      </c>
      <c r="W23" s="350">
        <v>540</v>
      </c>
      <c r="X23" s="214"/>
      <c r="Y23" s="214"/>
    </row>
    <row r="24" spans="1:25" ht="16.5" customHeight="1">
      <c r="A24" s="349">
        <v>550</v>
      </c>
      <c r="C24" s="14" t="s">
        <v>241</v>
      </c>
      <c r="D24" s="355"/>
      <c r="E24" s="357">
        <v>110</v>
      </c>
      <c r="F24" s="357">
        <v>77</v>
      </c>
      <c r="G24" s="357">
        <v>82</v>
      </c>
      <c r="H24" s="357">
        <v>60</v>
      </c>
      <c r="I24" s="358">
        <v>47</v>
      </c>
      <c r="J24" s="358">
        <v>56</v>
      </c>
      <c r="K24" s="359">
        <v>65</v>
      </c>
      <c r="L24" s="357">
        <v>76</v>
      </c>
      <c r="M24" s="357">
        <v>109</v>
      </c>
      <c r="N24" s="357">
        <v>133</v>
      </c>
      <c r="O24" s="357">
        <v>199</v>
      </c>
      <c r="P24" s="357">
        <v>142</v>
      </c>
      <c r="Q24" s="357">
        <v>116</v>
      </c>
      <c r="R24" s="357">
        <v>132</v>
      </c>
      <c r="S24" s="309">
        <v>145</v>
      </c>
      <c r="T24" s="213">
        <v>12.697022767075307</v>
      </c>
      <c r="U24" s="352">
        <v>13</v>
      </c>
      <c r="V24" s="213">
        <v>9.848484848484848</v>
      </c>
      <c r="W24" s="350">
        <v>550</v>
      </c>
      <c r="X24" s="214"/>
      <c r="Y24" s="214"/>
    </row>
    <row r="25" spans="1:25" ht="16.5" customHeight="1">
      <c r="A25" s="360">
        <v>560</v>
      </c>
      <c r="B25" s="361"/>
      <c r="C25" s="16" t="s">
        <v>242</v>
      </c>
      <c r="D25" s="362"/>
      <c r="E25" s="357">
        <v>7</v>
      </c>
      <c r="F25" s="357">
        <v>10</v>
      </c>
      <c r="G25" s="357">
        <v>5</v>
      </c>
      <c r="H25" s="357">
        <v>6</v>
      </c>
      <c r="I25" s="358">
        <v>4</v>
      </c>
      <c r="J25" s="358">
        <v>2</v>
      </c>
      <c r="K25" s="359">
        <v>5</v>
      </c>
      <c r="L25" s="357">
        <v>5</v>
      </c>
      <c r="M25" s="357">
        <v>0</v>
      </c>
      <c r="N25" s="357">
        <v>6</v>
      </c>
      <c r="O25" s="357">
        <v>3</v>
      </c>
      <c r="P25" s="357">
        <v>3</v>
      </c>
      <c r="Q25" s="357">
        <v>1</v>
      </c>
      <c r="R25" s="357">
        <v>1</v>
      </c>
      <c r="S25" s="309">
        <v>4</v>
      </c>
      <c r="T25" s="213">
        <v>0.3502626970227671</v>
      </c>
      <c r="U25" s="357">
        <v>3</v>
      </c>
      <c r="V25" s="369">
        <v>300</v>
      </c>
      <c r="W25" s="350">
        <v>560</v>
      </c>
      <c r="X25" s="214"/>
      <c r="Y25" s="214"/>
    </row>
    <row r="26" spans="1:25" ht="16.5" customHeight="1">
      <c r="A26" s="349">
        <v>600</v>
      </c>
      <c r="B26" s="215" t="s">
        <v>243</v>
      </c>
      <c r="C26" s="215"/>
      <c r="D26" s="343"/>
      <c r="E26" s="357">
        <v>469</v>
      </c>
      <c r="F26" s="357">
        <v>781</v>
      </c>
      <c r="G26" s="357">
        <v>562</v>
      </c>
      <c r="H26" s="357">
        <v>499</v>
      </c>
      <c r="I26" s="358">
        <v>666</v>
      </c>
      <c r="J26" s="358">
        <v>383</v>
      </c>
      <c r="K26" s="359">
        <v>306</v>
      </c>
      <c r="L26" s="357">
        <v>267</v>
      </c>
      <c r="M26" s="357">
        <v>280</v>
      </c>
      <c r="N26" s="357">
        <v>272</v>
      </c>
      <c r="O26" s="357">
        <v>246</v>
      </c>
      <c r="P26" s="357">
        <v>215</v>
      </c>
      <c r="Q26" s="357">
        <v>193</v>
      </c>
      <c r="R26" s="357">
        <v>141</v>
      </c>
      <c r="S26" s="309">
        <v>163</v>
      </c>
      <c r="T26" s="213">
        <v>14.273204903677758</v>
      </c>
      <c r="U26" s="352">
        <v>22</v>
      </c>
      <c r="V26" s="213">
        <v>15.602836879432624</v>
      </c>
      <c r="W26" s="350">
        <v>600</v>
      </c>
      <c r="X26" s="214"/>
      <c r="Y26" s="214"/>
    </row>
    <row r="27" spans="1:25" ht="16.5" customHeight="1">
      <c r="A27" s="349">
        <v>800</v>
      </c>
      <c r="B27" s="215" t="s">
        <v>274</v>
      </c>
      <c r="C27" s="215"/>
      <c r="D27" s="343"/>
      <c r="E27" s="357">
        <v>8</v>
      </c>
      <c r="F27" s="357">
        <v>9</v>
      </c>
      <c r="G27" s="357">
        <v>12</v>
      </c>
      <c r="H27" s="357">
        <v>8</v>
      </c>
      <c r="I27" s="358">
        <v>7</v>
      </c>
      <c r="J27" s="358">
        <v>5</v>
      </c>
      <c r="K27" s="359">
        <v>1</v>
      </c>
      <c r="L27" s="357">
        <v>5</v>
      </c>
      <c r="M27" s="357">
        <v>6</v>
      </c>
      <c r="N27" s="357">
        <v>3</v>
      </c>
      <c r="O27" s="357">
        <v>1</v>
      </c>
      <c r="P27" s="357">
        <v>6</v>
      </c>
      <c r="Q27" s="357">
        <v>6</v>
      </c>
      <c r="R27" s="357">
        <v>6</v>
      </c>
      <c r="S27" s="309">
        <v>4</v>
      </c>
      <c r="T27" s="213">
        <v>0.3502626970227671</v>
      </c>
      <c r="U27" s="370">
        <v>-2</v>
      </c>
      <c r="V27" s="371">
        <v>-33.333333333333336</v>
      </c>
      <c r="W27" s="350">
        <v>800</v>
      </c>
      <c r="X27" s="214"/>
      <c r="Y27" s="214"/>
    </row>
    <row r="28" spans="1:25" ht="16.5" customHeight="1">
      <c r="A28" s="349">
        <v>900</v>
      </c>
      <c r="B28" s="309" t="s">
        <v>245</v>
      </c>
      <c r="C28" s="14"/>
      <c r="D28" s="343"/>
      <c r="E28" s="352"/>
      <c r="F28" s="352"/>
      <c r="G28" s="353"/>
      <c r="H28" s="353"/>
      <c r="I28" s="353"/>
      <c r="J28" s="353"/>
      <c r="K28" s="354"/>
      <c r="L28" s="352"/>
      <c r="M28" s="352"/>
      <c r="N28" s="352"/>
      <c r="O28" s="352"/>
      <c r="P28" s="352"/>
      <c r="Q28" s="352"/>
      <c r="R28" s="352"/>
      <c r="T28" s="213"/>
      <c r="U28" s="352"/>
      <c r="V28" s="213"/>
      <c r="W28" s="350"/>
      <c r="X28" s="214"/>
      <c r="Y28" s="214"/>
    </row>
    <row r="29" spans="1:25" ht="12.75" customHeight="1">
      <c r="A29" s="349"/>
      <c r="B29" s="215" t="s">
        <v>246</v>
      </c>
      <c r="C29" s="215"/>
      <c r="D29" s="343"/>
      <c r="E29" s="341">
        <v>378</v>
      </c>
      <c r="F29" s="341">
        <v>313</v>
      </c>
      <c r="G29" s="342">
        <v>249</v>
      </c>
      <c r="H29" s="342">
        <v>221</v>
      </c>
      <c r="I29" s="342">
        <v>182</v>
      </c>
      <c r="J29" s="342">
        <v>167</v>
      </c>
      <c r="K29" s="343">
        <v>152</v>
      </c>
      <c r="L29" s="341">
        <v>150</v>
      </c>
      <c r="M29" s="341">
        <v>155</v>
      </c>
      <c r="N29" s="341">
        <v>123</v>
      </c>
      <c r="O29" s="341">
        <v>126</v>
      </c>
      <c r="P29" s="341">
        <v>109</v>
      </c>
      <c r="Q29" s="341">
        <v>116</v>
      </c>
      <c r="R29" s="341">
        <v>103</v>
      </c>
      <c r="S29" s="309">
        <v>123</v>
      </c>
      <c r="T29" s="213">
        <v>10.770577933450088</v>
      </c>
      <c r="U29" s="352">
        <v>20</v>
      </c>
      <c r="V29" s="213">
        <v>19.41747572815534</v>
      </c>
      <c r="W29" s="350">
        <v>900</v>
      </c>
      <c r="X29" s="348"/>
      <c r="Y29" s="348"/>
    </row>
    <row r="30" spans="1:25" ht="16.5" customHeight="1">
      <c r="A30" s="349">
        <v>920</v>
      </c>
      <c r="B30" s="309" t="s">
        <v>228</v>
      </c>
      <c r="C30" s="215" t="s">
        <v>247</v>
      </c>
      <c r="D30" s="343"/>
      <c r="E30" s="352">
        <v>375</v>
      </c>
      <c r="F30" s="352">
        <v>307</v>
      </c>
      <c r="G30" s="353">
        <v>249</v>
      </c>
      <c r="H30" s="353">
        <v>216</v>
      </c>
      <c r="I30" s="353">
        <v>181</v>
      </c>
      <c r="J30" s="353">
        <v>165</v>
      </c>
      <c r="K30" s="354">
        <v>152</v>
      </c>
      <c r="L30" s="352">
        <v>147</v>
      </c>
      <c r="M30" s="352">
        <v>152</v>
      </c>
      <c r="N30" s="352">
        <v>123</v>
      </c>
      <c r="O30" s="352">
        <v>123</v>
      </c>
      <c r="P30" s="352">
        <v>103</v>
      </c>
      <c r="Q30" s="352">
        <v>109</v>
      </c>
      <c r="R30" s="352">
        <v>100</v>
      </c>
      <c r="S30" s="309">
        <v>119</v>
      </c>
      <c r="T30" s="213">
        <v>10.42031523642732</v>
      </c>
      <c r="U30" s="352">
        <v>19</v>
      </c>
      <c r="V30" s="213">
        <v>19</v>
      </c>
      <c r="W30" s="350">
        <v>920</v>
      </c>
      <c r="X30" s="214"/>
      <c r="Y30" s="214"/>
    </row>
    <row r="31" spans="1:25" ht="16.5" customHeight="1">
      <c r="A31" s="349">
        <v>1000</v>
      </c>
      <c r="B31" s="215" t="s">
        <v>248</v>
      </c>
      <c r="C31" s="215"/>
      <c r="D31" s="343"/>
      <c r="E31" s="352">
        <v>64</v>
      </c>
      <c r="F31" s="352">
        <v>66</v>
      </c>
      <c r="G31" s="353">
        <v>50</v>
      </c>
      <c r="H31" s="353">
        <v>62</v>
      </c>
      <c r="I31" s="353">
        <v>34</v>
      </c>
      <c r="J31" s="353">
        <v>42</v>
      </c>
      <c r="K31" s="354">
        <v>37</v>
      </c>
      <c r="L31" s="352">
        <v>50</v>
      </c>
      <c r="M31" s="352">
        <v>36</v>
      </c>
      <c r="N31" s="352">
        <v>45</v>
      </c>
      <c r="O31" s="352">
        <v>27</v>
      </c>
      <c r="P31" s="352">
        <v>41</v>
      </c>
      <c r="Q31" s="352">
        <v>70</v>
      </c>
      <c r="R31" s="352">
        <v>50</v>
      </c>
      <c r="S31" s="309">
        <v>57</v>
      </c>
      <c r="T31" s="213">
        <v>4.991243432574431</v>
      </c>
      <c r="U31" s="352">
        <v>7</v>
      </c>
      <c r="V31" s="213">
        <v>14</v>
      </c>
      <c r="W31" s="350">
        <v>1000</v>
      </c>
      <c r="X31" s="214"/>
      <c r="Y31" s="214"/>
    </row>
    <row r="32" spans="1:25" ht="16.5" customHeight="1">
      <c r="A32" s="349">
        <v>1020</v>
      </c>
      <c r="B32" s="309" t="s">
        <v>228</v>
      </c>
      <c r="C32" s="14" t="s">
        <v>249</v>
      </c>
      <c r="D32" s="343"/>
      <c r="E32" s="352">
        <v>34</v>
      </c>
      <c r="F32" s="352">
        <v>27</v>
      </c>
      <c r="G32" s="353">
        <v>23</v>
      </c>
      <c r="H32" s="353">
        <v>23</v>
      </c>
      <c r="I32" s="353">
        <v>1</v>
      </c>
      <c r="J32" s="353">
        <v>16</v>
      </c>
      <c r="K32" s="354">
        <v>17</v>
      </c>
      <c r="L32" s="352">
        <v>26</v>
      </c>
      <c r="M32" s="352">
        <v>13</v>
      </c>
      <c r="N32" s="352">
        <v>14</v>
      </c>
      <c r="O32" s="352">
        <v>13</v>
      </c>
      <c r="P32" s="352">
        <v>14</v>
      </c>
      <c r="Q32" s="352">
        <v>18</v>
      </c>
      <c r="R32" s="352">
        <v>26</v>
      </c>
      <c r="S32" s="309">
        <v>27</v>
      </c>
      <c r="T32" s="213">
        <v>2.364273204903678</v>
      </c>
      <c r="U32" s="352">
        <v>1</v>
      </c>
      <c r="V32" s="213">
        <v>3.8461538461538463</v>
      </c>
      <c r="W32" s="350">
        <v>1020</v>
      </c>
      <c r="X32" s="214"/>
      <c r="Y32" s="214"/>
    </row>
    <row r="33" spans="1:25" ht="16.5" customHeight="1">
      <c r="A33" s="349">
        <v>1030</v>
      </c>
      <c r="C33" s="14" t="s">
        <v>250</v>
      </c>
      <c r="D33" s="343"/>
      <c r="E33" s="352">
        <v>11</v>
      </c>
      <c r="F33" s="352">
        <v>24</v>
      </c>
      <c r="G33" s="353">
        <v>11</v>
      </c>
      <c r="H33" s="353">
        <v>13</v>
      </c>
      <c r="I33" s="353">
        <v>17</v>
      </c>
      <c r="J33" s="353">
        <v>6</v>
      </c>
      <c r="K33" s="354">
        <v>5</v>
      </c>
      <c r="L33" s="352">
        <v>7</v>
      </c>
      <c r="M33" s="352">
        <v>8</v>
      </c>
      <c r="N33" s="352">
        <v>13</v>
      </c>
      <c r="O33" s="352">
        <v>8</v>
      </c>
      <c r="P33" s="352">
        <v>9</v>
      </c>
      <c r="Q33" s="352">
        <v>27</v>
      </c>
      <c r="R33" s="352">
        <v>4</v>
      </c>
      <c r="S33" s="309">
        <v>4</v>
      </c>
      <c r="T33" s="213">
        <v>0.3502626970227671</v>
      </c>
      <c r="U33" s="357">
        <v>0</v>
      </c>
      <c r="V33" s="357">
        <v>0</v>
      </c>
      <c r="W33" s="350">
        <v>1030</v>
      </c>
      <c r="X33" s="214"/>
      <c r="Y33" s="214"/>
    </row>
    <row r="34" spans="1:25" ht="16.5" customHeight="1">
      <c r="A34" s="349">
        <v>1040</v>
      </c>
      <c r="B34" s="215"/>
      <c r="C34" s="215" t="s">
        <v>251</v>
      </c>
      <c r="D34" s="343"/>
      <c r="E34" s="352">
        <v>19</v>
      </c>
      <c r="F34" s="352">
        <v>15</v>
      </c>
      <c r="G34" s="353">
        <v>16</v>
      </c>
      <c r="H34" s="353">
        <v>26</v>
      </c>
      <c r="I34" s="353">
        <v>16</v>
      </c>
      <c r="J34" s="353">
        <v>20</v>
      </c>
      <c r="K34" s="354">
        <v>15</v>
      </c>
      <c r="L34" s="352">
        <v>17</v>
      </c>
      <c r="M34" s="352">
        <v>15</v>
      </c>
      <c r="N34" s="352">
        <v>18</v>
      </c>
      <c r="O34" s="352">
        <v>6</v>
      </c>
      <c r="P34" s="352">
        <v>12</v>
      </c>
      <c r="Q34" s="352">
        <v>22</v>
      </c>
      <c r="R34" s="352">
        <v>16</v>
      </c>
      <c r="S34" s="309">
        <v>17</v>
      </c>
      <c r="T34" s="213">
        <v>1.4886164623467601</v>
      </c>
      <c r="U34" s="352">
        <v>1</v>
      </c>
      <c r="V34" s="213">
        <v>6.25</v>
      </c>
      <c r="W34" s="350">
        <v>1040</v>
      </c>
      <c r="X34" s="214"/>
      <c r="Y34" s="214"/>
    </row>
    <row r="35" spans="1:25" ht="16.5" customHeight="1">
      <c r="A35" s="349">
        <v>1100</v>
      </c>
      <c r="B35" s="215" t="s">
        <v>252</v>
      </c>
      <c r="C35" s="215"/>
      <c r="D35" s="343"/>
      <c r="E35" s="341">
        <v>80</v>
      </c>
      <c r="F35" s="341">
        <v>129</v>
      </c>
      <c r="G35" s="342">
        <v>78</v>
      </c>
      <c r="H35" s="342">
        <v>70</v>
      </c>
      <c r="I35" s="342">
        <v>186</v>
      </c>
      <c r="J35" s="342">
        <v>88</v>
      </c>
      <c r="K35" s="343">
        <v>42</v>
      </c>
      <c r="L35" s="341">
        <v>58</v>
      </c>
      <c r="M35" s="341">
        <v>70</v>
      </c>
      <c r="N35" s="341">
        <v>74</v>
      </c>
      <c r="O35" s="341">
        <v>43</v>
      </c>
      <c r="P35" s="341">
        <v>49</v>
      </c>
      <c r="Q35" s="341">
        <v>41</v>
      </c>
      <c r="R35" s="341">
        <v>45</v>
      </c>
      <c r="S35" s="309">
        <v>29</v>
      </c>
      <c r="T35" s="213">
        <v>2.539404553415061</v>
      </c>
      <c r="U35" s="352">
        <v>-16</v>
      </c>
      <c r="V35" s="213">
        <v>-35.55555555555556</v>
      </c>
      <c r="W35" s="350">
        <v>1100</v>
      </c>
      <c r="X35" s="348"/>
      <c r="Y35" s="348"/>
    </row>
    <row r="36" spans="1:25" ht="16.5" customHeight="1">
      <c r="A36" s="349">
        <v>1131</v>
      </c>
      <c r="B36" s="309" t="s">
        <v>228</v>
      </c>
      <c r="C36" s="215" t="s">
        <v>253</v>
      </c>
      <c r="D36" s="343"/>
      <c r="E36" s="352">
        <v>17</v>
      </c>
      <c r="F36" s="352">
        <v>69</v>
      </c>
      <c r="G36" s="353">
        <v>30</v>
      </c>
      <c r="H36" s="353">
        <v>19</v>
      </c>
      <c r="I36" s="353">
        <v>54</v>
      </c>
      <c r="J36" s="353">
        <v>18</v>
      </c>
      <c r="K36" s="354">
        <v>13</v>
      </c>
      <c r="L36" s="352">
        <v>24</v>
      </c>
      <c r="M36" s="352">
        <v>28</v>
      </c>
      <c r="N36" s="352">
        <v>31</v>
      </c>
      <c r="O36" s="352">
        <v>7</v>
      </c>
      <c r="P36" s="352">
        <v>11</v>
      </c>
      <c r="Q36" s="352">
        <v>4</v>
      </c>
      <c r="R36" s="352">
        <v>11</v>
      </c>
      <c r="S36" s="309">
        <v>10</v>
      </c>
      <c r="T36" s="213">
        <v>0.8756567425569177</v>
      </c>
      <c r="U36" s="352">
        <v>-1</v>
      </c>
      <c r="V36" s="213">
        <v>-9.090909090909092</v>
      </c>
      <c r="W36" s="350">
        <v>1131</v>
      </c>
      <c r="X36" s="214"/>
      <c r="Y36" s="214"/>
    </row>
    <row r="37" spans="1:25" ht="16.5" customHeight="1">
      <c r="A37" s="349">
        <v>1132</v>
      </c>
      <c r="B37" s="215"/>
      <c r="C37" s="215" t="s">
        <v>254</v>
      </c>
      <c r="D37" s="343"/>
      <c r="E37" s="352">
        <v>8</v>
      </c>
      <c r="F37" s="352">
        <v>6</v>
      </c>
      <c r="G37" s="353">
        <v>12</v>
      </c>
      <c r="H37" s="353">
        <v>13</v>
      </c>
      <c r="I37" s="353">
        <v>9</v>
      </c>
      <c r="J37" s="353">
        <v>5</v>
      </c>
      <c r="K37" s="354">
        <v>7</v>
      </c>
      <c r="L37" s="352">
        <v>4</v>
      </c>
      <c r="M37" s="352">
        <v>8</v>
      </c>
      <c r="N37" s="352">
        <v>7</v>
      </c>
      <c r="O37" s="352">
        <v>3</v>
      </c>
      <c r="P37" s="352">
        <v>8</v>
      </c>
      <c r="Q37" s="352">
        <v>17</v>
      </c>
      <c r="R37" s="352">
        <v>11</v>
      </c>
      <c r="S37" s="309">
        <v>10</v>
      </c>
      <c r="T37" s="213">
        <v>0.8756567425569177</v>
      </c>
      <c r="U37" s="352">
        <v>-1</v>
      </c>
      <c r="V37" s="213">
        <v>-9.090909090909092</v>
      </c>
      <c r="W37" s="350">
        <v>1132</v>
      </c>
      <c r="X37" s="214"/>
      <c r="Y37" s="214"/>
    </row>
    <row r="38" spans="1:25" ht="16.5" customHeight="1">
      <c r="A38" s="349">
        <v>1200</v>
      </c>
      <c r="B38" s="215" t="s">
        <v>255</v>
      </c>
      <c r="C38" s="215"/>
      <c r="D38" s="343"/>
      <c r="E38" s="363" t="s">
        <v>161</v>
      </c>
      <c r="F38" s="363" t="s">
        <v>161</v>
      </c>
      <c r="G38" s="364" t="s">
        <v>161</v>
      </c>
      <c r="H38" s="364" t="s">
        <v>161</v>
      </c>
      <c r="I38" s="364" t="s">
        <v>161</v>
      </c>
      <c r="J38" s="364" t="s">
        <v>161</v>
      </c>
      <c r="K38" s="365" t="s">
        <v>161</v>
      </c>
      <c r="L38" s="363" t="s">
        <v>161</v>
      </c>
      <c r="M38" s="363" t="s">
        <v>161</v>
      </c>
      <c r="N38" s="363" t="s">
        <v>161</v>
      </c>
      <c r="O38" s="363" t="s">
        <v>161</v>
      </c>
      <c r="P38" s="357">
        <v>0</v>
      </c>
      <c r="Q38" s="357">
        <v>0</v>
      </c>
      <c r="R38" s="357">
        <v>0</v>
      </c>
      <c r="S38" s="357">
        <v>0</v>
      </c>
      <c r="T38" s="357">
        <v>0</v>
      </c>
      <c r="U38" s="357">
        <v>0</v>
      </c>
      <c r="V38" s="372">
        <v>0</v>
      </c>
      <c r="W38" s="350">
        <v>1200</v>
      </c>
      <c r="X38" s="214"/>
      <c r="Y38" s="214"/>
    </row>
    <row r="39" spans="1:25" ht="16.5" customHeight="1">
      <c r="A39" s="349">
        <v>1300</v>
      </c>
      <c r="B39" s="215" t="s">
        <v>256</v>
      </c>
      <c r="C39" s="215"/>
      <c r="D39" s="343"/>
      <c r="E39" s="357">
        <v>79</v>
      </c>
      <c r="F39" s="357">
        <v>67</v>
      </c>
      <c r="G39" s="357">
        <v>53</v>
      </c>
      <c r="H39" s="357">
        <v>42</v>
      </c>
      <c r="I39" s="358">
        <v>31</v>
      </c>
      <c r="J39" s="358">
        <v>28</v>
      </c>
      <c r="K39" s="359">
        <v>69</v>
      </c>
      <c r="L39" s="357">
        <v>93</v>
      </c>
      <c r="M39" s="357">
        <v>104</v>
      </c>
      <c r="N39" s="357">
        <v>53</v>
      </c>
      <c r="O39" s="357">
        <v>55</v>
      </c>
      <c r="P39" s="357">
        <v>47</v>
      </c>
      <c r="Q39" s="357">
        <v>54</v>
      </c>
      <c r="R39" s="357">
        <v>72</v>
      </c>
      <c r="S39" s="309">
        <v>63</v>
      </c>
      <c r="T39" s="213">
        <v>5.516637478108581</v>
      </c>
      <c r="U39" s="352">
        <v>-9</v>
      </c>
      <c r="V39" s="213">
        <v>-12.5</v>
      </c>
      <c r="W39" s="350">
        <v>1300</v>
      </c>
      <c r="X39" s="214"/>
      <c r="Y39" s="214"/>
    </row>
    <row r="40" spans="1:25" ht="16.5" customHeight="1">
      <c r="A40" s="349">
        <v>1310</v>
      </c>
      <c r="B40" s="309" t="s">
        <v>228</v>
      </c>
      <c r="C40" s="215" t="s">
        <v>257</v>
      </c>
      <c r="D40" s="343"/>
      <c r="E40" s="357">
        <v>17</v>
      </c>
      <c r="F40" s="357">
        <v>10</v>
      </c>
      <c r="G40" s="357">
        <v>6</v>
      </c>
      <c r="H40" s="357">
        <v>8</v>
      </c>
      <c r="I40" s="358">
        <v>2</v>
      </c>
      <c r="J40" s="358">
        <v>5</v>
      </c>
      <c r="K40" s="359">
        <v>27</v>
      </c>
      <c r="L40" s="357">
        <v>39</v>
      </c>
      <c r="M40" s="357">
        <v>76</v>
      </c>
      <c r="N40" s="357">
        <v>17</v>
      </c>
      <c r="O40" s="357">
        <v>11</v>
      </c>
      <c r="P40" s="357">
        <v>10</v>
      </c>
      <c r="Q40" s="357">
        <v>23</v>
      </c>
      <c r="R40" s="357">
        <v>9</v>
      </c>
      <c r="S40" s="309">
        <v>22</v>
      </c>
      <c r="T40" s="369">
        <v>1.926444833625219</v>
      </c>
      <c r="U40" s="352">
        <v>13</v>
      </c>
      <c r="V40" s="213">
        <v>144.44444444444446</v>
      </c>
      <c r="W40" s="350">
        <v>1310</v>
      </c>
      <c r="X40" s="214"/>
      <c r="Y40" s="214"/>
    </row>
    <row r="41" spans="1:25" ht="16.5" customHeight="1">
      <c r="A41" s="349">
        <v>1320</v>
      </c>
      <c r="C41" s="215" t="s">
        <v>258</v>
      </c>
      <c r="D41" s="343"/>
      <c r="E41" s="357">
        <v>3</v>
      </c>
      <c r="F41" s="357">
        <v>4</v>
      </c>
      <c r="G41" s="357">
        <v>1</v>
      </c>
      <c r="H41" s="357">
        <v>0</v>
      </c>
      <c r="I41" s="358">
        <v>3</v>
      </c>
      <c r="J41" s="358">
        <v>0</v>
      </c>
      <c r="K41" s="359">
        <v>0</v>
      </c>
      <c r="L41" s="357">
        <v>0</v>
      </c>
      <c r="M41" s="357">
        <v>0</v>
      </c>
      <c r="N41" s="357">
        <v>2</v>
      </c>
      <c r="O41" s="357">
        <v>0</v>
      </c>
      <c r="P41" s="357">
        <v>0</v>
      </c>
      <c r="Q41" s="357">
        <v>0</v>
      </c>
      <c r="R41" s="357">
        <v>1</v>
      </c>
      <c r="S41" s="309">
        <v>4</v>
      </c>
      <c r="T41" s="369">
        <v>0.3502626970227671</v>
      </c>
      <c r="U41" s="357">
        <v>3</v>
      </c>
      <c r="V41" s="213">
        <v>300</v>
      </c>
      <c r="W41" s="350">
        <v>1320</v>
      </c>
      <c r="X41" s="214"/>
      <c r="Y41" s="214"/>
    </row>
    <row r="42" spans="1:25" ht="16.5" customHeight="1">
      <c r="A42" s="349">
        <v>1330</v>
      </c>
      <c r="C42" s="215" t="s">
        <v>259</v>
      </c>
      <c r="D42" s="343"/>
      <c r="E42" s="357">
        <v>53</v>
      </c>
      <c r="F42" s="357">
        <v>46</v>
      </c>
      <c r="G42" s="357">
        <v>42</v>
      </c>
      <c r="H42" s="357">
        <v>31</v>
      </c>
      <c r="I42" s="358">
        <v>25</v>
      </c>
      <c r="J42" s="358">
        <v>18</v>
      </c>
      <c r="K42" s="359">
        <v>39</v>
      </c>
      <c r="L42" s="357">
        <v>49</v>
      </c>
      <c r="M42" s="357">
        <v>25</v>
      </c>
      <c r="N42" s="357">
        <v>31</v>
      </c>
      <c r="O42" s="357">
        <v>41</v>
      </c>
      <c r="P42" s="357">
        <v>35</v>
      </c>
      <c r="Q42" s="357">
        <v>27</v>
      </c>
      <c r="R42" s="357">
        <v>55</v>
      </c>
      <c r="S42" s="309">
        <v>30</v>
      </c>
      <c r="T42" s="369">
        <v>2.626970227670753</v>
      </c>
      <c r="U42" s="352">
        <v>-25</v>
      </c>
      <c r="V42" s="213">
        <v>-45.45454545454545</v>
      </c>
      <c r="W42" s="350">
        <v>1330</v>
      </c>
      <c r="X42" s="214"/>
      <c r="Y42" s="214"/>
    </row>
    <row r="43" spans="1:25" ht="16.5" customHeight="1">
      <c r="A43" s="349">
        <v>1350</v>
      </c>
      <c r="C43" s="215" t="s">
        <v>260</v>
      </c>
      <c r="D43" s="343"/>
      <c r="E43" s="357">
        <v>0</v>
      </c>
      <c r="F43" s="357">
        <v>3</v>
      </c>
      <c r="G43" s="357">
        <v>0</v>
      </c>
      <c r="H43" s="357">
        <v>0</v>
      </c>
      <c r="I43" s="358">
        <v>0</v>
      </c>
      <c r="J43" s="358">
        <v>0</v>
      </c>
      <c r="K43" s="359">
        <v>0</v>
      </c>
      <c r="L43" s="357">
        <v>0</v>
      </c>
      <c r="M43" s="357">
        <v>0</v>
      </c>
      <c r="N43" s="357">
        <v>0</v>
      </c>
      <c r="O43" s="357">
        <v>0</v>
      </c>
      <c r="P43" s="357">
        <v>0</v>
      </c>
      <c r="Q43" s="357">
        <v>0</v>
      </c>
      <c r="R43" s="357">
        <v>0</v>
      </c>
      <c r="S43" s="357">
        <v>0</v>
      </c>
      <c r="T43" s="369">
        <v>0</v>
      </c>
      <c r="U43" s="357">
        <v>0</v>
      </c>
      <c r="V43" s="369">
        <v>0</v>
      </c>
      <c r="W43" s="350">
        <v>1350</v>
      </c>
      <c r="X43" s="348"/>
      <c r="Y43" s="348"/>
    </row>
    <row r="44" spans="1:25" ht="16.5" customHeight="1">
      <c r="A44" s="349">
        <v>1380</v>
      </c>
      <c r="B44" s="215"/>
      <c r="C44" s="215" t="s">
        <v>261</v>
      </c>
      <c r="D44" s="343"/>
      <c r="E44" s="357">
        <v>3</v>
      </c>
      <c r="F44" s="357">
        <v>4</v>
      </c>
      <c r="G44" s="357">
        <v>4</v>
      </c>
      <c r="H44" s="357">
        <v>3</v>
      </c>
      <c r="I44" s="358">
        <v>1</v>
      </c>
      <c r="J44" s="358">
        <v>2</v>
      </c>
      <c r="K44" s="359">
        <v>3</v>
      </c>
      <c r="L44" s="357">
        <v>4</v>
      </c>
      <c r="M44" s="357">
        <v>0</v>
      </c>
      <c r="N44" s="357">
        <v>1</v>
      </c>
      <c r="O44" s="357">
        <v>3</v>
      </c>
      <c r="P44" s="357">
        <v>1</v>
      </c>
      <c r="Q44" s="357">
        <v>3</v>
      </c>
      <c r="R44" s="357">
        <v>2</v>
      </c>
      <c r="S44" s="309">
        <v>5</v>
      </c>
      <c r="T44" s="369">
        <v>0.43782837127845886</v>
      </c>
      <c r="U44" s="352">
        <v>3</v>
      </c>
      <c r="V44" s="213">
        <v>150</v>
      </c>
      <c r="W44" s="350">
        <v>1380</v>
      </c>
      <c r="X44" s="214"/>
      <c r="Y44" s="214"/>
    </row>
    <row r="45" spans="1:25" ht="16.5" customHeight="1">
      <c r="A45" s="349">
        <v>1400</v>
      </c>
      <c r="B45" s="215" t="s">
        <v>262</v>
      </c>
      <c r="C45" s="215"/>
      <c r="D45" s="343"/>
      <c r="E45" s="357">
        <v>1</v>
      </c>
      <c r="F45" s="357">
        <v>6</v>
      </c>
      <c r="G45" s="357">
        <v>3</v>
      </c>
      <c r="H45" s="357">
        <v>5</v>
      </c>
      <c r="I45" s="358">
        <v>4</v>
      </c>
      <c r="J45" s="358">
        <v>1</v>
      </c>
      <c r="K45" s="359">
        <v>4</v>
      </c>
      <c r="L45" s="357">
        <v>3</v>
      </c>
      <c r="M45" s="357">
        <v>2</v>
      </c>
      <c r="N45" s="357">
        <v>5</v>
      </c>
      <c r="O45" s="357">
        <v>1</v>
      </c>
      <c r="P45" s="357">
        <v>5</v>
      </c>
      <c r="Q45" s="357">
        <v>4</v>
      </c>
      <c r="R45" s="357">
        <v>1</v>
      </c>
      <c r="S45" s="309">
        <v>6</v>
      </c>
      <c r="T45" s="369">
        <v>0.5253940455341506</v>
      </c>
      <c r="U45" s="352">
        <v>5</v>
      </c>
      <c r="V45" s="213">
        <v>500</v>
      </c>
      <c r="W45" s="350">
        <v>1400</v>
      </c>
      <c r="X45" s="214"/>
      <c r="Y45" s="373"/>
    </row>
    <row r="46" spans="1:25" ht="16.5" customHeight="1">
      <c r="A46" s="349">
        <v>1500</v>
      </c>
      <c r="B46" s="309" t="s">
        <v>263</v>
      </c>
      <c r="D46" s="343"/>
      <c r="E46" s="357"/>
      <c r="F46" s="357"/>
      <c r="G46" s="357"/>
      <c r="H46" s="357"/>
      <c r="I46" s="358"/>
      <c r="J46" s="358"/>
      <c r="K46" s="359"/>
      <c r="L46" s="357"/>
      <c r="M46" s="357"/>
      <c r="N46" s="357"/>
      <c r="O46" s="357"/>
      <c r="P46" s="357"/>
      <c r="Q46" s="357"/>
      <c r="R46" s="357"/>
      <c r="T46" s="369"/>
      <c r="U46" s="352"/>
      <c r="V46" s="213"/>
      <c r="W46" s="350"/>
      <c r="X46" s="214"/>
      <c r="Y46" s="214"/>
    </row>
    <row r="47" spans="1:25" ht="12.75" customHeight="1">
      <c r="A47" s="349"/>
      <c r="B47" s="215" t="s">
        <v>264</v>
      </c>
      <c r="C47" s="215"/>
      <c r="D47" s="343"/>
      <c r="E47" s="357">
        <v>12</v>
      </c>
      <c r="F47" s="357">
        <v>46</v>
      </c>
      <c r="G47" s="357">
        <v>9</v>
      </c>
      <c r="H47" s="357">
        <v>16</v>
      </c>
      <c r="I47" s="358">
        <v>34</v>
      </c>
      <c r="J47" s="358">
        <v>19</v>
      </c>
      <c r="K47" s="359">
        <v>33</v>
      </c>
      <c r="L47" s="357">
        <v>25</v>
      </c>
      <c r="M47" s="357">
        <v>36</v>
      </c>
      <c r="N47" s="357">
        <v>44</v>
      </c>
      <c r="O47" s="357">
        <v>18</v>
      </c>
      <c r="P47" s="357">
        <v>24</v>
      </c>
      <c r="Q47" s="357">
        <v>11</v>
      </c>
      <c r="R47" s="357">
        <v>15</v>
      </c>
      <c r="S47" s="309">
        <v>21</v>
      </c>
      <c r="T47" s="369">
        <v>1.838879159369527</v>
      </c>
      <c r="U47" s="352">
        <v>6</v>
      </c>
      <c r="V47" s="213">
        <v>40</v>
      </c>
      <c r="W47" s="350">
        <v>1500</v>
      </c>
      <c r="X47" s="214"/>
      <c r="Y47" s="214"/>
    </row>
    <row r="48" spans="1:25" ht="16.5" customHeight="1">
      <c r="A48" s="349">
        <v>1520</v>
      </c>
      <c r="B48" s="356" t="s">
        <v>228</v>
      </c>
      <c r="C48" s="215" t="s">
        <v>265</v>
      </c>
      <c r="D48" s="343"/>
      <c r="E48" s="357">
        <v>10</v>
      </c>
      <c r="F48" s="357">
        <v>44</v>
      </c>
      <c r="G48" s="357">
        <v>6</v>
      </c>
      <c r="H48" s="357">
        <v>13</v>
      </c>
      <c r="I48" s="358">
        <v>27</v>
      </c>
      <c r="J48" s="358">
        <v>17</v>
      </c>
      <c r="K48" s="359">
        <v>28</v>
      </c>
      <c r="L48" s="357">
        <v>21</v>
      </c>
      <c r="M48" s="357">
        <v>33</v>
      </c>
      <c r="N48" s="357">
        <v>40</v>
      </c>
      <c r="O48" s="357">
        <v>17</v>
      </c>
      <c r="P48" s="357">
        <v>16</v>
      </c>
      <c r="Q48" s="357">
        <v>8</v>
      </c>
      <c r="R48" s="357">
        <v>12</v>
      </c>
      <c r="S48" s="309">
        <v>14</v>
      </c>
      <c r="T48" s="369">
        <v>1.2259194395796849</v>
      </c>
      <c r="U48" s="352">
        <v>2</v>
      </c>
      <c r="V48" s="213">
        <v>16.666666666666668</v>
      </c>
      <c r="W48" s="349">
        <v>1520</v>
      </c>
      <c r="X48" s="214"/>
      <c r="Y48" s="214"/>
    </row>
    <row r="49" spans="1:25" ht="16.5" customHeight="1">
      <c r="A49" s="349">
        <v>1523</v>
      </c>
      <c r="B49" s="14"/>
      <c r="C49" s="14" t="s">
        <v>266</v>
      </c>
      <c r="D49" s="343"/>
      <c r="E49" s="357">
        <v>5</v>
      </c>
      <c r="F49" s="357">
        <v>4</v>
      </c>
      <c r="G49" s="357">
        <v>3</v>
      </c>
      <c r="H49" s="357">
        <v>5</v>
      </c>
      <c r="I49" s="358">
        <v>15</v>
      </c>
      <c r="J49" s="358">
        <v>10</v>
      </c>
      <c r="K49" s="359">
        <v>8</v>
      </c>
      <c r="L49" s="357">
        <v>14</v>
      </c>
      <c r="M49" s="357">
        <v>19</v>
      </c>
      <c r="N49" s="357">
        <v>29</v>
      </c>
      <c r="O49" s="357">
        <v>15</v>
      </c>
      <c r="P49" s="357">
        <v>12</v>
      </c>
      <c r="Q49" s="357">
        <v>7</v>
      </c>
      <c r="R49" s="357">
        <v>10</v>
      </c>
      <c r="S49" s="309">
        <v>12</v>
      </c>
      <c r="T49" s="369">
        <v>1.0507880910683012</v>
      </c>
      <c r="U49" s="352">
        <v>2</v>
      </c>
      <c r="V49" s="213">
        <v>20</v>
      </c>
      <c r="W49" s="349">
        <v>1523</v>
      </c>
      <c r="X49" s="214"/>
      <c r="Y49" s="214"/>
    </row>
    <row r="50" spans="1:25" ht="16.5" customHeight="1">
      <c r="A50" s="349">
        <v>1524</v>
      </c>
      <c r="B50" s="215"/>
      <c r="C50" s="215" t="s">
        <v>267</v>
      </c>
      <c r="D50" s="343"/>
      <c r="E50" s="357">
        <v>3</v>
      </c>
      <c r="F50" s="357">
        <v>4</v>
      </c>
      <c r="G50" s="357">
        <v>1</v>
      </c>
      <c r="H50" s="357">
        <v>3</v>
      </c>
      <c r="I50" s="358">
        <v>2</v>
      </c>
      <c r="J50" s="358">
        <v>1</v>
      </c>
      <c r="K50" s="359">
        <v>4</v>
      </c>
      <c r="L50" s="357">
        <v>1</v>
      </c>
      <c r="M50" s="357">
        <v>4</v>
      </c>
      <c r="N50" s="357">
        <v>3</v>
      </c>
      <c r="O50" s="357">
        <v>0</v>
      </c>
      <c r="P50" s="357">
        <v>1</v>
      </c>
      <c r="Q50" s="357">
        <v>1</v>
      </c>
      <c r="R50" s="357">
        <v>1</v>
      </c>
      <c r="S50" s="309">
        <v>1</v>
      </c>
      <c r="T50" s="369">
        <v>0.08756567425569177</v>
      </c>
      <c r="U50" s="357">
        <v>0</v>
      </c>
      <c r="V50" s="369">
        <v>0</v>
      </c>
      <c r="W50" s="349">
        <v>1524</v>
      </c>
      <c r="X50" s="214"/>
      <c r="Y50" s="214"/>
    </row>
    <row r="51" spans="1:23" ht="16.5" customHeight="1">
      <c r="A51" s="349">
        <v>1550</v>
      </c>
      <c r="B51" s="215"/>
      <c r="C51" s="215" t="s">
        <v>268</v>
      </c>
      <c r="D51" s="343"/>
      <c r="E51" s="357">
        <v>1</v>
      </c>
      <c r="F51" s="357">
        <v>2</v>
      </c>
      <c r="G51" s="357">
        <v>2</v>
      </c>
      <c r="H51" s="357">
        <v>3</v>
      </c>
      <c r="I51" s="358">
        <v>7</v>
      </c>
      <c r="J51" s="358">
        <v>2</v>
      </c>
      <c r="K51" s="359">
        <v>4</v>
      </c>
      <c r="L51" s="357">
        <v>3</v>
      </c>
      <c r="M51" s="357">
        <v>3</v>
      </c>
      <c r="N51" s="357">
        <v>3</v>
      </c>
      <c r="O51" s="357">
        <v>1</v>
      </c>
      <c r="P51" s="357">
        <v>4</v>
      </c>
      <c r="Q51" s="357">
        <v>0</v>
      </c>
      <c r="R51" s="357">
        <v>0</v>
      </c>
      <c r="S51" s="309">
        <v>5</v>
      </c>
      <c r="T51" s="369">
        <v>0.43782837127845886</v>
      </c>
      <c r="U51" s="357">
        <v>5</v>
      </c>
      <c r="V51" s="213">
        <v>100</v>
      </c>
      <c r="W51" s="349">
        <v>1550</v>
      </c>
    </row>
    <row r="52" spans="1:23" ht="16.5" customHeight="1">
      <c r="A52" s="349">
        <v>1560</v>
      </c>
      <c r="B52" s="356"/>
      <c r="C52" s="215" t="s">
        <v>269</v>
      </c>
      <c r="D52" s="343"/>
      <c r="E52" s="357">
        <v>1</v>
      </c>
      <c r="F52" s="357">
        <v>0</v>
      </c>
      <c r="G52" s="357">
        <v>1</v>
      </c>
      <c r="H52" s="357">
        <v>0</v>
      </c>
      <c r="I52" s="358">
        <v>0</v>
      </c>
      <c r="J52" s="358">
        <v>0</v>
      </c>
      <c r="K52" s="359">
        <v>1</v>
      </c>
      <c r="L52" s="357">
        <v>1</v>
      </c>
      <c r="M52" s="357">
        <v>0</v>
      </c>
      <c r="N52" s="357">
        <v>1</v>
      </c>
      <c r="O52" s="357">
        <v>0</v>
      </c>
      <c r="P52" s="357">
        <v>0</v>
      </c>
      <c r="Q52" s="357">
        <v>3</v>
      </c>
      <c r="R52" s="357">
        <v>0</v>
      </c>
      <c r="S52" s="357">
        <v>0</v>
      </c>
      <c r="T52" s="369">
        <v>0</v>
      </c>
      <c r="U52" s="357">
        <v>0</v>
      </c>
      <c r="V52" s="372">
        <v>0</v>
      </c>
      <c r="W52" s="349">
        <v>1560</v>
      </c>
    </row>
    <row r="53" spans="1:23" ht="16.5" customHeight="1">
      <c r="A53" s="349">
        <v>1600</v>
      </c>
      <c r="B53" s="215" t="s">
        <v>270</v>
      </c>
      <c r="C53" s="215"/>
      <c r="D53" s="343"/>
      <c r="E53" s="357">
        <v>114</v>
      </c>
      <c r="F53" s="357">
        <v>135</v>
      </c>
      <c r="G53" s="357">
        <v>104</v>
      </c>
      <c r="H53" s="357">
        <v>100</v>
      </c>
      <c r="I53" s="358">
        <v>108</v>
      </c>
      <c r="J53" s="358">
        <v>78</v>
      </c>
      <c r="K53" s="359">
        <v>124</v>
      </c>
      <c r="L53" s="357">
        <v>126</v>
      </c>
      <c r="M53" s="357">
        <v>158</v>
      </c>
      <c r="N53" s="357">
        <v>64</v>
      </c>
      <c r="O53" s="357">
        <v>2</v>
      </c>
      <c r="P53" s="357">
        <v>0</v>
      </c>
      <c r="Q53" s="357">
        <v>1</v>
      </c>
      <c r="R53" s="357">
        <v>0</v>
      </c>
      <c r="S53" s="357">
        <v>0</v>
      </c>
      <c r="T53" s="369">
        <v>0</v>
      </c>
      <c r="U53" s="369">
        <v>0</v>
      </c>
      <c r="V53" s="372">
        <v>0</v>
      </c>
      <c r="W53" s="349">
        <v>1600</v>
      </c>
    </row>
    <row r="54" spans="1:23" ht="16.5" customHeight="1">
      <c r="A54" s="349">
        <v>1700</v>
      </c>
      <c r="B54" s="215" t="s">
        <v>271</v>
      </c>
      <c r="C54" s="215"/>
      <c r="D54" s="343"/>
      <c r="E54" s="357">
        <v>18</v>
      </c>
      <c r="F54" s="357">
        <v>8</v>
      </c>
      <c r="G54" s="357">
        <v>16</v>
      </c>
      <c r="H54" s="357">
        <v>5</v>
      </c>
      <c r="I54" s="358">
        <v>1</v>
      </c>
      <c r="J54" s="358">
        <v>7</v>
      </c>
      <c r="K54" s="359">
        <v>4</v>
      </c>
      <c r="L54" s="357">
        <v>25</v>
      </c>
      <c r="M54" s="357">
        <v>20</v>
      </c>
      <c r="N54" s="357">
        <v>13</v>
      </c>
      <c r="O54" s="357">
        <v>17</v>
      </c>
      <c r="P54" s="357">
        <v>4</v>
      </c>
      <c r="Q54" s="357">
        <v>4</v>
      </c>
      <c r="R54" s="357">
        <v>5</v>
      </c>
      <c r="S54" s="309">
        <v>6</v>
      </c>
      <c r="T54" s="369">
        <v>0.5253940455341506</v>
      </c>
      <c r="U54" s="357">
        <v>1</v>
      </c>
      <c r="V54" s="369">
        <v>20</v>
      </c>
      <c r="W54" s="349">
        <v>1700</v>
      </c>
    </row>
    <row r="55" spans="1:23" ht="12.75" customHeight="1">
      <c r="A55" s="366"/>
      <c r="B55" s="366"/>
      <c r="W55" s="350"/>
    </row>
    <row r="56" ht="13.5" customHeight="1">
      <c r="A56" s="309" t="s">
        <v>272</v>
      </c>
    </row>
  </sheetData>
  <mergeCells count="8">
    <mergeCell ref="S5:T5"/>
    <mergeCell ref="A1:J1"/>
    <mergeCell ref="K1:W1"/>
    <mergeCell ref="B18:C18"/>
    <mergeCell ref="A5:C6"/>
    <mergeCell ref="B11:C11"/>
    <mergeCell ref="W5:W6"/>
    <mergeCell ref="U5:V5"/>
  </mergeCells>
  <printOptions/>
  <pageMargins left="0.61" right="0.52" top="0.3937007874015748" bottom="0.3937007874015748" header="0.31496062992125984" footer="0.1968503937007874"/>
  <pageSetup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4.28125" style="426" customWidth="1"/>
    <col min="2" max="2" width="0.85546875" style="426" customWidth="1"/>
    <col min="3" max="3" width="6.00390625" style="426" customWidth="1"/>
    <col min="4" max="4" width="34.7109375" style="426" customWidth="1"/>
    <col min="5" max="5" width="0.85546875" style="426" customWidth="1"/>
    <col min="6" max="9" width="10.7109375" style="426" customWidth="1"/>
    <col min="10" max="16384" width="11.421875" style="375" customWidth="1"/>
  </cols>
  <sheetData>
    <row r="1" spans="1:9" ht="12.75">
      <c r="A1" s="911">
        <v>46</v>
      </c>
      <c r="B1" s="911"/>
      <c r="C1" s="911"/>
      <c r="D1" s="911"/>
      <c r="E1" s="911"/>
      <c r="F1" s="911"/>
      <c r="G1" s="911"/>
      <c r="H1" s="911"/>
      <c r="I1" s="911"/>
    </row>
    <row r="2" spans="1:9" ht="12.75">
      <c r="A2" s="376"/>
      <c r="B2" s="376"/>
      <c r="C2" s="376"/>
      <c r="D2" s="376"/>
      <c r="E2" s="376"/>
      <c r="F2" s="376"/>
      <c r="G2" s="376"/>
      <c r="H2" s="376"/>
      <c r="I2" s="376"/>
    </row>
    <row r="3" spans="1:9" ht="15" customHeight="1">
      <c r="A3" s="916" t="s">
        <v>298</v>
      </c>
      <c r="B3" s="916"/>
      <c r="C3" s="916"/>
      <c r="D3" s="916"/>
      <c r="E3" s="916"/>
      <c r="F3" s="916"/>
      <c r="G3" s="916"/>
      <c r="H3" s="916"/>
      <c r="I3" s="916"/>
    </row>
    <row r="4" spans="1:9" ht="18" customHeight="1">
      <c r="A4" s="916" t="s">
        <v>299</v>
      </c>
      <c r="B4" s="916"/>
      <c r="C4" s="916"/>
      <c r="D4" s="916"/>
      <c r="E4" s="916"/>
      <c r="F4" s="916"/>
      <c r="G4" s="916"/>
      <c r="H4" s="916"/>
      <c r="I4" s="916"/>
    </row>
    <row r="5" spans="1:9" ht="18" customHeight="1">
      <c r="A5" s="911" t="s">
        <v>300</v>
      </c>
      <c r="B5" s="911"/>
      <c r="C5" s="911"/>
      <c r="D5" s="911"/>
      <c r="E5" s="911"/>
      <c r="F5" s="911"/>
      <c r="G5" s="911"/>
      <c r="H5" s="911"/>
      <c r="I5" s="911"/>
    </row>
    <row r="6" spans="1:9" ht="9" customHeight="1">
      <c r="A6" s="376"/>
      <c r="B6" s="376"/>
      <c r="C6" s="376"/>
      <c r="D6" s="376"/>
      <c r="E6" s="376"/>
      <c r="F6" s="376"/>
      <c r="G6" s="376"/>
      <c r="H6" s="376"/>
      <c r="I6" s="376"/>
    </row>
    <row r="7" spans="1:9" ht="18" customHeight="1">
      <c r="A7" s="912" t="s">
        <v>147</v>
      </c>
      <c r="B7" s="377"/>
      <c r="C7" s="914" t="s">
        <v>301</v>
      </c>
      <c r="D7" s="378"/>
      <c r="E7" s="379"/>
      <c r="F7" s="380">
        <v>2009</v>
      </c>
      <c r="G7" s="380">
        <v>2010</v>
      </c>
      <c r="H7" s="381" t="s">
        <v>302</v>
      </c>
      <c r="I7" s="382"/>
    </row>
    <row r="8" spans="1:9" ht="18" customHeight="1">
      <c r="A8" s="913"/>
      <c r="B8" s="383"/>
      <c r="C8" s="915"/>
      <c r="D8" s="384"/>
      <c r="E8" s="384"/>
      <c r="F8" s="381" t="s">
        <v>303</v>
      </c>
      <c r="G8" s="385"/>
      <c r="H8" s="380" t="s">
        <v>303</v>
      </c>
      <c r="I8" s="386" t="s">
        <v>224</v>
      </c>
    </row>
    <row r="9" spans="1:9" ht="21" customHeight="1">
      <c r="A9" s="387">
        <v>1</v>
      </c>
      <c r="B9" s="388"/>
      <c r="C9" s="389" t="s">
        <v>304</v>
      </c>
      <c r="D9" s="389"/>
      <c r="E9" s="379"/>
      <c r="F9" s="390"/>
      <c r="G9" s="391"/>
      <c r="H9" s="390"/>
      <c r="I9" s="392"/>
    </row>
    <row r="10" spans="1:9" ht="12.75" customHeight="1">
      <c r="A10" s="393"/>
      <c r="B10" s="394"/>
      <c r="C10" s="910" t="s">
        <v>305</v>
      </c>
      <c r="D10" s="910"/>
      <c r="E10" s="396" t="s">
        <v>152</v>
      </c>
      <c r="F10" s="397">
        <v>9242</v>
      </c>
      <c r="G10" s="397">
        <v>9910</v>
      </c>
      <c r="H10" s="398">
        <v>668</v>
      </c>
      <c r="I10" s="399">
        <v>7.227872754814975</v>
      </c>
    </row>
    <row r="11" spans="1:9" ht="18" customHeight="1">
      <c r="A11" s="387">
        <v>2</v>
      </c>
      <c r="B11" s="394"/>
      <c r="C11" s="910" t="s">
        <v>306</v>
      </c>
      <c r="D11" s="910"/>
      <c r="E11" s="396" t="s">
        <v>152</v>
      </c>
      <c r="F11" s="397">
        <v>14382</v>
      </c>
      <c r="G11" s="397">
        <v>15874</v>
      </c>
      <c r="H11" s="398">
        <v>1492</v>
      </c>
      <c r="I11" s="399">
        <v>10.374078709497983</v>
      </c>
    </row>
    <row r="12" spans="1:9" ht="18" customHeight="1">
      <c r="A12" s="387">
        <v>3</v>
      </c>
      <c r="B12" s="394"/>
      <c r="C12" s="910" t="s">
        <v>307</v>
      </c>
      <c r="D12" s="910"/>
      <c r="E12" s="396" t="s">
        <v>152</v>
      </c>
      <c r="F12" s="397">
        <v>13720</v>
      </c>
      <c r="G12" s="397">
        <v>15076</v>
      </c>
      <c r="H12" s="398">
        <v>1356</v>
      </c>
      <c r="I12" s="399">
        <v>9.88338192419825</v>
      </c>
    </row>
    <row r="13" spans="1:9" ht="18" customHeight="1">
      <c r="A13" s="387">
        <v>4</v>
      </c>
      <c r="B13" s="394"/>
      <c r="C13" s="400" t="s">
        <v>308</v>
      </c>
      <c r="D13" s="400"/>
      <c r="E13" s="396"/>
      <c r="F13" s="397"/>
      <c r="G13" s="397"/>
      <c r="H13" s="398"/>
      <c r="I13" s="399"/>
    </row>
    <row r="14" spans="1:9" ht="12.75" customHeight="1">
      <c r="A14" s="401"/>
      <c r="B14" s="394"/>
      <c r="C14" s="910" t="s">
        <v>305</v>
      </c>
      <c r="D14" s="910"/>
      <c r="E14" s="396" t="s">
        <v>152</v>
      </c>
      <c r="F14" s="397">
        <v>9910</v>
      </c>
      <c r="G14" s="397">
        <v>10708</v>
      </c>
      <c r="H14" s="398">
        <v>798</v>
      </c>
      <c r="I14" s="399">
        <v>8.05247225025227</v>
      </c>
    </row>
    <row r="15" spans="1:9" ht="12.75">
      <c r="A15" s="374"/>
      <c r="B15" s="374"/>
      <c r="C15" s="402"/>
      <c r="D15" s="402"/>
      <c r="E15" s="376"/>
      <c r="F15" s="376"/>
      <c r="G15" s="376"/>
      <c r="H15" s="376"/>
      <c r="I15" s="376"/>
    </row>
    <row r="16" spans="1:9" ht="12.75">
      <c r="A16" s="376"/>
      <c r="B16" s="376"/>
      <c r="C16" s="402"/>
      <c r="D16" s="402"/>
      <c r="E16" s="376"/>
      <c r="F16" s="376"/>
      <c r="G16" s="376"/>
      <c r="H16" s="376"/>
      <c r="I16" s="376"/>
    </row>
    <row r="17" spans="1:9" ht="12.75">
      <c r="A17" s="376"/>
      <c r="B17" s="376"/>
      <c r="C17" s="402"/>
      <c r="D17" s="402"/>
      <c r="E17" s="376"/>
      <c r="F17" s="376"/>
      <c r="G17" s="376"/>
      <c r="H17" s="376"/>
      <c r="I17" s="376"/>
    </row>
    <row r="18" spans="1:9" ht="24" customHeight="1">
      <c r="A18" s="911" t="s">
        <v>309</v>
      </c>
      <c r="B18" s="911"/>
      <c r="C18" s="911"/>
      <c r="D18" s="911"/>
      <c r="E18" s="911"/>
      <c r="F18" s="911"/>
      <c r="G18" s="911"/>
      <c r="H18" s="911"/>
      <c r="I18" s="911"/>
    </row>
    <row r="19" spans="1:9" ht="9" customHeight="1">
      <c r="A19" s="376"/>
      <c r="B19" s="376"/>
      <c r="C19" s="402"/>
      <c r="D19" s="402"/>
      <c r="E19" s="376"/>
      <c r="F19" s="376"/>
      <c r="G19" s="376"/>
      <c r="H19" s="376"/>
      <c r="I19" s="376"/>
    </row>
    <row r="20" spans="1:9" ht="63.75" customHeight="1">
      <c r="A20" s="403" t="s">
        <v>147</v>
      </c>
      <c r="B20" s="404"/>
      <c r="C20" s="405" t="s">
        <v>310</v>
      </c>
      <c r="D20" s="405"/>
      <c r="E20" s="407"/>
      <c r="F20" s="408" t="s">
        <v>311</v>
      </c>
      <c r="G20" s="408" t="s">
        <v>462</v>
      </c>
      <c r="H20" s="408" t="s">
        <v>463</v>
      </c>
      <c r="I20" s="409" t="s">
        <v>312</v>
      </c>
    </row>
    <row r="21" spans="1:9" ht="24" customHeight="1">
      <c r="A21" s="387">
        <v>1</v>
      </c>
      <c r="B21" s="410"/>
      <c r="C21" s="917" t="s">
        <v>313</v>
      </c>
      <c r="D21" s="917"/>
      <c r="E21" s="412"/>
      <c r="F21" s="397">
        <v>1520</v>
      </c>
      <c r="G21" s="397">
        <v>2409</v>
      </c>
      <c r="H21" s="397">
        <v>2617</v>
      </c>
      <c r="I21" s="413">
        <v>1312</v>
      </c>
    </row>
    <row r="22" spans="1:9" ht="16.5" customHeight="1">
      <c r="A22" s="414"/>
      <c r="B22" s="410"/>
      <c r="C22" s="400" t="s">
        <v>314</v>
      </c>
      <c r="D22" s="395" t="s">
        <v>199</v>
      </c>
      <c r="E22" s="415"/>
      <c r="F22" s="397">
        <v>1321</v>
      </c>
      <c r="G22" s="397">
        <v>1989</v>
      </c>
      <c r="H22" s="397">
        <v>2191</v>
      </c>
      <c r="I22" s="416">
        <v>1119</v>
      </c>
    </row>
    <row r="23" spans="1:9" ht="16.5" customHeight="1">
      <c r="A23" s="414"/>
      <c r="B23" s="410"/>
      <c r="C23" s="400" t="s">
        <v>315</v>
      </c>
      <c r="D23" s="395" t="s">
        <v>155</v>
      </c>
      <c r="E23" s="415"/>
      <c r="F23" s="397">
        <v>199</v>
      </c>
      <c r="G23" s="397">
        <v>420</v>
      </c>
      <c r="H23" s="397">
        <v>426</v>
      </c>
      <c r="I23" s="416">
        <v>193</v>
      </c>
    </row>
    <row r="24" spans="1:9" ht="18" customHeight="1">
      <c r="A24" s="387">
        <v>2</v>
      </c>
      <c r="B24" s="410"/>
      <c r="C24" s="910" t="s">
        <v>316</v>
      </c>
      <c r="D24" s="910"/>
      <c r="E24" s="415"/>
      <c r="F24" s="397">
        <v>1027</v>
      </c>
      <c r="G24" s="397">
        <v>1996</v>
      </c>
      <c r="H24" s="397">
        <v>1776</v>
      </c>
      <c r="I24" s="416">
        <v>1247</v>
      </c>
    </row>
    <row r="25" spans="1:9" ht="16.5" customHeight="1">
      <c r="A25" s="414"/>
      <c r="B25" s="410"/>
      <c r="C25" s="400" t="s">
        <v>314</v>
      </c>
      <c r="D25" s="395" t="s">
        <v>199</v>
      </c>
      <c r="E25" s="415"/>
      <c r="F25" s="397">
        <v>882</v>
      </c>
      <c r="G25" s="397">
        <v>1467</v>
      </c>
      <c r="H25" s="397">
        <v>1401</v>
      </c>
      <c r="I25" s="416">
        <v>948</v>
      </c>
    </row>
    <row r="26" spans="1:9" ht="16.5" customHeight="1">
      <c r="A26" s="414"/>
      <c r="B26" s="410"/>
      <c r="C26" s="400" t="s">
        <v>315</v>
      </c>
      <c r="D26" s="395" t="s">
        <v>155</v>
      </c>
      <c r="E26" s="415"/>
      <c r="F26" s="397">
        <v>145</v>
      </c>
      <c r="G26" s="397">
        <v>529</v>
      </c>
      <c r="H26" s="397">
        <v>375</v>
      </c>
      <c r="I26" s="416">
        <v>299</v>
      </c>
    </row>
    <row r="27" spans="1:9" ht="18" customHeight="1">
      <c r="A27" s="387">
        <v>3</v>
      </c>
      <c r="B27" s="374"/>
      <c r="C27" s="910" t="s">
        <v>317</v>
      </c>
      <c r="D27" s="910"/>
      <c r="E27" s="415"/>
      <c r="F27" s="397">
        <v>800</v>
      </c>
      <c r="G27" s="397">
        <v>1111</v>
      </c>
      <c r="H27" s="397">
        <v>1083</v>
      </c>
      <c r="I27" s="416">
        <v>828</v>
      </c>
    </row>
    <row r="28" spans="1:9" ht="16.5" customHeight="1">
      <c r="A28" s="414"/>
      <c r="B28" s="410"/>
      <c r="C28" s="400" t="s">
        <v>314</v>
      </c>
      <c r="D28" s="395" t="s">
        <v>199</v>
      </c>
      <c r="E28" s="415"/>
      <c r="F28" s="397">
        <v>707</v>
      </c>
      <c r="G28" s="397">
        <v>870</v>
      </c>
      <c r="H28" s="397">
        <v>930</v>
      </c>
      <c r="I28" s="416">
        <v>647</v>
      </c>
    </row>
    <row r="29" spans="1:9" ht="16.5" customHeight="1">
      <c r="A29" s="414"/>
      <c r="B29" s="410"/>
      <c r="C29" s="400" t="s">
        <v>315</v>
      </c>
      <c r="D29" s="395" t="s">
        <v>155</v>
      </c>
      <c r="E29" s="415"/>
      <c r="F29" s="397">
        <v>93</v>
      </c>
      <c r="G29" s="397">
        <v>241</v>
      </c>
      <c r="H29" s="397">
        <v>153</v>
      </c>
      <c r="I29" s="416">
        <v>181</v>
      </c>
    </row>
    <row r="30" spans="1:9" ht="18" customHeight="1">
      <c r="A30" s="387">
        <v>4</v>
      </c>
      <c r="B30" s="374"/>
      <c r="C30" s="910" t="s">
        <v>318</v>
      </c>
      <c r="D30" s="910"/>
      <c r="E30" s="415"/>
      <c r="F30" s="397">
        <v>3830</v>
      </c>
      <c r="G30" s="397">
        <v>5869</v>
      </c>
      <c r="H30" s="397">
        <v>5264</v>
      </c>
      <c r="I30" s="416">
        <v>4435</v>
      </c>
    </row>
    <row r="31" spans="1:9" ht="16.5" customHeight="1">
      <c r="A31" s="414"/>
      <c r="B31" s="410"/>
      <c r="C31" s="400" t="s">
        <v>314</v>
      </c>
      <c r="D31" s="395" t="s">
        <v>199</v>
      </c>
      <c r="E31" s="415"/>
      <c r="F31" s="397">
        <v>3432</v>
      </c>
      <c r="G31" s="397">
        <v>4852</v>
      </c>
      <c r="H31" s="397">
        <v>4630</v>
      </c>
      <c r="I31" s="416">
        <v>3654</v>
      </c>
    </row>
    <row r="32" spans="1:9" ht="16.5" customHeight="1">
      <c r="A32" s="414"/>
      <c r="B32" s="410"/>
      <c r="C32" s="400" t="s">
        <v>315</v>
      </c>
      <c r="D32" s="395" t="s">
        <v>155</v>
      </c>
      <c r="E32" s="415"/>
      <c r="F32" s="397">
        <v>398</v>
      </c>
      <c r="G32" s="397">
        <v>1017</v>
      </c>
      <c r="H32" s="397">
        <v>634</v>
      </c>
      <c r="I32" s="416">
        <v>781</v>
      </c>
    </row>
    <row r="33" spans="1:9" ht="18" customHeight="1">
      <c r="A33" s="387">
        <v>5</v>
      </c>
      <c r="B33" s="374"/>
      <c r="C33" s="910" t="s">
        <v>319</v>
      </c>
      <c r="D33" s="910"/>
      <c r="E33" s="415"/>
      <c r="F33" s="397">
        <v>1549</v>
      </c>
      <c r="G33" s="397">
        <v>2401</v>
      </c>
      <c r="H33" s="397">
        <v>2729</v>
      </c>
      <c r="I33" s="416">
        <v>1221</v>
      </c>
    </row>
    <row r="34" spans="1:9" ht="16.5" customHeight="1">
      <c r="A34" s="414"/>
      <c r="B34" s="410"/>
      <c r="C34" s="400" t="s">
        <v>314</v>
      </c>
      <c r="D34" s="395" t="s">
        <v>199</v>
      </c>
      <c r="E34" s="415"/>
      <c r="F34" s="397">
        <v>1366</v>
      </c>
      <c r="G34" s="397">
        <v>1953</v>
      </c>
      <c r="H34" s="397">
        <v>2330</v>
      </c>
      <c r="I34" s="416">
        <v>989</v>
      </c>
    </row>
    <row r="35" spans="1:9" ht="16.5" customHeight="1">
      <c r="A35" s="414"/>
      <c r="B35" s="410"/>
      <c r="C35" s="400" t="s">
        <v>315</v>
      </c>
      <c r="D35" s="395" t="s">
        <v>155</v>
      </c>
      <c r="E35" s="415"/>
      <c r="F35" s="397">
        <v>183</v>
      </c>
      <c r="G35" s="397">
        <v>448</v>
      </c>
      <c r="H35" s="397">
        <v>399</v>
      </c>
      <c r="I35" s="416">
        <v>232</v>
      </c>
    </row>
    <row r="36" spans="1:9" ht="18" customHeight="1">
      <c r="A36" s="387">
        <v>6</v>
      </c>
      <c r="B36" s="374"/>
      <c r="C36" s="910" t="s">
        <v>320</v>
      </c>
      <c r="D36" s="910"/>
      <c r="E36" s="415"/>
      <c r="F36" s="397">
        <v>1184</v>
      </c>
      <c r="G36" s="397">
        <v>2088</v>
      </c>
      <c r="H36" s="397">
        <v>1607</v>
      </c>
      <c r="I36" s="416">
        <v>1665</v>
      </c>
    </row>
    <row r="37" spans="1:9" ht="16.5" customHeight="1">
      <c r="A37" s="414"/>
      <c r="B37" s="410"/>
      <c r="C37" s="400" t="s">
        <v>314</v>
      </c>
      <c r="D37" s="395" t="s">
        <v>199</v>
      </c>
      <c r="E37" s="415"/>
      <c r="F37" s="397">
        <v>1038</v>
      </c>
      <c r="G37" s="397">
        <v>1796</v>
      </c>
      <c r="H37" s="397">
        <v>1406</v>
      </c>
      <c r="I37" s="416">
        <v>1428</v>
      </c>
    </row>
    <row r="38" spans="1:9" ht="16.5" customHeight="1">
      <c r="A38" s="414"/>
      <c r="B38" s="410"/>
      <c r="C38" s="400" t="s">
        <v>315</v>
      </c>
      <c r="D38" s="395" t="s">
        <v>155</v>
      </c>
      <c r="E38" s="415"/>
      <c r="F38" s="397">
        <v>146</v>
      </c>
      <c r="G38" s="397">
        <v>292</v>
      </c>
      <c r="H38" s="397">
        <v>201</v>
      </c>
      <c r="I38" s="416">
        <v>237</v>
      </c>
    </row>
    <row r="39" spans="1:9" ht="24" customHeight="1">
      <c r="A39" s="414"/>
      <c r="B39" s="376"/>
      <c r="C39" s="910" t="s">
        <v>212</v>
      </c>
      <c r="D39" s="910"/>
      <c r="E39" s="417"/>
      <c r="F39" s="418">
        <v>9910</v>
      </c>
      <c r="G39" s="418">
        <v>15874</v>
      </c>
      <c r="H39" s="418">
        <v>15076</v>
      </c>
      <c r="I39" s="419">
        <v>10708</v>
      </c>
    </row>
    <row r="40" spans="1:9" ht="16.5" customHeight="1">
      <c r="A40" s="414"/>
      <c r="B40" s="410"/>
      <c r="C40" s="400" t="s">
        <v>314</v>
      </c>
      <c r="D40" s="395" t="s">
        <v>199</v>
      </c>
      <c r="E40" s="415"/>
      <c r="F40" s="397">
        <v>8746</v>
      </c>
      <c r="G40" s="397">
        <v>12927</v>
      </c>
      <c r="H40" s="397">
        <v>12888</v>
      </c>
      <c r="I40" s="416">
        <v>8785</v>
      </c>
    </row>
    <row r="41" spans="1:9" ht="16.5" customHeight="1">
      <c r="A41" s="414"/>
      <c r="B41" s="410"/>
      <c r="C41" s="400" t="s">
        <v>315</v>
      </c>
      <c r="D41" s="395" t="s">
        <v>155</v>
      </c>
      <c r="E41" s="415"/>
      <c r="F41" s="397">
        <v>1164</v>
      </c>
      <c r="G41" s="397">
        <v>2947</v>
      </c>
      <c r="H41" s="397">
        <v>2188</v>
      </c>
      <c r="I41" s="416">
        <v>1923</v>
      </c>
    </row>
    <row r="42" spans="1:9" ht="16.5" customHeight="1">
      <c r="A42" s="410"/>
      <c r="B42" s="410"/>
      <c r="C42" s="395"/>
      <c r="D42" s="395"/>
      <c r="E42" s="395"/>
      <c r="F42" s="420"/>
      <c r="G42" s="420"/>
      <c r="H42" s="420"/>
      <c r="I42" s="420"/>
    </row>
    <row r="43" spans="1:9" ht="16.5" customHeight="1">
      <c r="A43" s="421"/>
      <c r="B43" s="422"/>
      <c r="C43" s="422"/>
      <c r="D43" s="422"/>
      <c r="E43" s="422"/>
      <c r="F43" s="422"/>
      <c r="G43" s="422"/>
      <c r="H43" s="422"/>
      <c r="I43" s="422"/>
    </row>
    <row r="44" spans="1:9" ht="16.5" customHeight="1">
      <c r="A44" s="423" t="s">
        <v>321</v>
      </c>
      <c r="B44" s="422"/>
      <c r="C44" s="422"/>
      <c r="D44" s="422"/>
      <c r="E44" s="422"/>
      <c r="F44" s="422"/>
      <c r="G44" s="422"/>
      <c r="H44" s="422"/>
      <c r="I44" s="422"/>
    </row>
    <row r="45" spans="1:4" ht="12.75">
      <c r="A45" s="424" t="s">
        <v>322</v>
      </c>
      <c r="B45" s="425"/>
      <c r="C45" s="425"/>
      <c r="D45" s="425"/>
    </row>
    <row r="46" spans="1:4" ht="12.75">
      <c r="A46" s="425"/>
      <c r="B46" s="425"/>
      <c r="C46" s="425"/>
      <c r="D46" s="425"/>
    </row>
  </sheetData>
  <mergeCells count="18">
    <mergeCell ref="C33:D33"/>
    <mergeCell ref="C36:D36"/>
    <mergeCell ref="C39:D39"/>
    <mergeCell ref="C10:D10"/>
    <mergeCell ref="C11:D11"/>
    <mergeCell ref="C12:D12"/>
    <mergeCell ref="C14:D14"/>
    <mergeCell ref="C21:D21"/>
    <mergeCell ref="C24:D24"/>
    <mergeCell ref="C27:D27"/>
    <mergeCell ref="C30:D30"/>
    <mergeCell ref="A1:I1"/>
    <mergeCell ref="A18:I18"/>
    <mergeCell ref="A7:A8"/>
    <mergeCell ref="C7:C8"/>
    <mergeCell ref="A4:I4"/>
    <mergeCell ref="A5:I5"/>
    <mergeCell ref="A3:I3"/>
  </mergeCells>
  <printOptions horizontalCentered="1"/>
  <pageMargins left="0.5905511811023623" right="0.5511811023622047" top="0.5118110236220472" bottom="0.53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2" sqref="A2"/>
    </sheetView>
  </sheetViews>
  <sheetFormatPr defaultColWidth="10.7109375" defaultRowHeight="12.75"/>
  <cols>
    <col min="1" max="1" width="30.7109375" style="451" customWidth="1"/>
    <col min="2" max="2" width="0.85546875" style="375" customWidth="1"/>
    <col min="3" max="9" width="8.7109375" style="375" customWidth="1"/>
    <col min="10" max="16384" width="10.7109375" style="375" customWidth="1"/>
  </cols>
  <sheetData>
    <row r="1" spans="1:9" ht="12.75">
      <c r="A1" s="902">
        <v>47</v>
      </c>
      <c r="B1" s="902"/>
      <c r="C1" s="902"/>
      <c r="D1" s="902"/>
      <c r="E1" s="902"/>
      <c r="F1" s="902"/>
      <c r="G1" s="902"/>
      <c r="H1" s="902"/>
      <c r="I1" s="902"/>
    </row>
    <row r="2" spans="1:9" ht="12.75">
      <c r="A2" s="428"/>
      <c r="B2" s="422"/>
      <c r="C2" s="422"/>
      <c r="D2" s="422"/>
      <c r="E2" s="422"/>
      <c r="F2" s="422"/>
      <c r="G2" s="422"/>
      <c r="H2" s="422"/>
      <c r="I2" s="422"/>
    </row>
    <row r="3" spans="1:9" ht="15" customHeight="1">
      <c r="A3" s="816" t="s">
        <v>298</v>
      </c>
      <c r="B3" s="816"/>
      <c r="C3" s="816"/>
      <c r="D3" s="816"/>
      <c r="E3" s="816"/>
      <c r="F3" s="816"/>
      <c r="G3" s="816"/>
      <c r="H3" s="816"/>
      <c r="I3" s="816"/>
    </row>
    <row r="4" spans="1:9" ht="15" customHeight="1">
      <c r="A4" s="816" t="s">
        <v>323</v>
      </c>
      <c r="B4" s="816"/>
      <c r="C4" s="816"/>
      <c r="D4" s="816"/>
      <c r="E4" s="816"/>
      <c r="F4" s="816"/>
      <c r="G4" s="816"/>
      <c r="H4" s="816"/>
      <c r="I4" s="816"/>
    </row>
    <row r="5" spans="1:9" ht="15" customHeight="1">
      <c r="A5" s="902" t="s">
        <v>324</v>
      </c>
      <c r="B5" s="902"/>
      <c r="C5" s="902"/>
      <c r="D5" s="902"/>
      <c r="E5" s="902"/>
      <c r="F5" s="902"/>
      <c r="G5" s="902"/>
      <c r="H5" s="902"/>
      <c r="I5" s="902"/>
    </row>
    <row r="6" spans="1:9" ht="9" customHeight="1">
      <c r="A6" s="422"/>
      <c r="B6" s="422"/>
      <c r="C6" s="422"/>
      <c r="D6" s="422"/>
      <c r="E6" s="422"/>
      <c r="F6" s="422"/>
      <c r="G6" s="422"/>
      <c r="H6" s="422"/>
      <c r="I6" s="422"/>
    </row>
    <row r="7" spans="1:9" ht="18" customHeight="1">
      <c r="A7" s="903" t="s">
        <v>325</v>
      </c>
      <c r="B7" s="430"/>
      <c r="C7" s="905" t="s">
        <v>326</v>
      </c>
      <c r="D7" s="431" t="s">
        <v>327</v>
      </c>
      <c r="E7" s="432"/>
      <c r="F7" s="432"/>
      <c r="G7" s="432"/>
      <c r="H7" s="432"/>
      <c r="I7" s="432"/>
    </row>
    <row r="8" spans="1:9" ht="30" customHeight="1">
      <c r="A8" s="904"/>
      <c r="B8" s="433"/>
      <c r="C8" s="815"/>
      <c r="D8" s="434" t="s">
        <v>313</v>
      </c>
      <c r="E8" s="434" t="s">
        <v>316</v>
      </c>
      <c r="F8" s="434" t="s">
        <v>317</v>
      </c>
      <c r="G8" s="434" t="s">
        <v>318</v>
      </c>
      <c r="H8" s="435" t="s">
        <v>328</v>
      </c>
      <c r="I8" s="434" t="s">
        <v>320</v>
      </c>
    </row>
    <row r="9" spans="1:9" ht="12.75">
      <c r="A9" s="428"/>
      <c r="B9" s="422"/>
      <c r="C9" s="436"/>
      <c r="D9" s="436"/>
      <c r="E9" s="436"/>
      <c r="F9" s="436"/>
      <c r="G9" s="436"/>
      <c r="H9" s="436"/>
      <c r="I9" s="436"/>
    </row>
    <row r="10" spans="1:9" ht="12.75">
      <c r="A10" s="437" t="s">
        <v>200</v>
      </c>
      <c r="B10" s="422"/>
      <c r="C10" s="438">
        <v>15076</v>
      </c>
      <c r="D10" s="438">
        <v>2617</v>
      </c>
      <c r="E10" s="438">
        <v>1776</v>
      </c>
      <c r="F10" s="438">
        <v>1083</v>
      </c>
      <c r="G10" s="438">
        <v>5264</v>
      </c>
      <c r="H10" s="438">
        <v>2729</v>
      </c>
      <c r="I10" s="438">
        <v>1607</v>
      </c>
    </row>
    <row r="11" spans="1:9" ht="21.75" customHeight="1">
      <c r="A11" s="439" t="s">
        <v>148</v>
      </c>
      <c r="B11" s="422"/>
      <c r="C11" s="436"/>
      <c r="D11" s="436"/>
      <c r="E11" s="436"/>
      <c r="F11" s="436"/>
      <c r="G11" s="436"/>
      <c r="H11" s="436"/>
      <c r="I11" s="436"/>
    </row>
    <row r="12" spans="1:9" ht="12.75">
      <c r="A12" s="422" t="s">
        <v>329</v>
      </c>
      <c r="B12" s="422"/>
      <c r="C12" s="436"/>
      <c r="D12" s="436"/>
      <c r="E12" s="436"/>
      <c r="F12" s="436"/>
      <c r="G12" s="436"/>
      <c r="H12" s="436"/>
      <c r="I12" s="436"/>
    </row>
    <row r="13" spans="1:9" ht="15" customHeight="1">
      <c r="A13" s="215" t="s">
        <v>330</v>
      </c>
      <c r="B13" s="422"/>
      <c r="C13" s="440">
        <v>15021</v>
      </c>
      <c r="D13" s="440">
        <v>2596</v>
      </c>
      <c r="E13" s="440">
        <v>1776</v>
      </c>
      <c r="F13" s="440">
        <v>1083</v>
      </c>
      <c r="G13" s="440">
        <v>5230</v>
      </c>
      <c r="H13" s="440">
        <v>2729</v>
      </c>
      <c r="I13" s="440">
        <v>1607</v>
      </c>
    </row>
    <row r="14" spans="1:9" ht="15" customHeight="1">
      <c r="A14" s="215" t="s">
        <v>331</v>
      </c>
      <c r="B14" s="422"/>
      <c r="C14" s="440">
        <v>55</v>
      </c>
      <c r="D14" s="440">
        <v>21</v>
      </c>
      <c r="E14" s="441">
        <v>0</v>
      </c>
      <c r="F14" s="441">
        <v>0</v>
      </c>
      <c r="G14" s="440">
        <v>34</v>
      </c>
      <c r="H14" s="440">
        <v>0</v>
      </c>
      <c r="I14" s="441">
        <v>0</v>
      </c>
    </row>
    <row r="15" spans="1:9" ht="20.25" customHeight="1">
      <c r="A15" s="442" t="s">
        <v>332</v>
      </c>
      <c r="B15" s="422" t="s">
        <v>152</v>
      </c>
      <c r="C15" s="441">
        <v>1398</v>
      </c>
      <c r="D15" s="441">
        <v>326</v>
      </c>
      <c r="E15" s="441">
        <v>256</v>
      </c>
      <c r="F15" s="441">
        <v>132</v>
      </c>
      <c r="G15" s="441">
        <v>298</v>
      </c>
      <c r="H15" s="441">
        <v>218</v>
      </c>
      <c r="I15" s="441">
        <v>168</v>
      </c>
    </row>
    <row r="16" spans="1:9" ht="15" customHeight="1">
      <c r="A16" s="443" t="s">
        <v>333</v>
      </c>
      <c r="B16" s="422"/>
      <c r="C16" s="441">
        <v>494</v>
      </c>
      <c r="D16" s="441">
        <v>64</v>
      </c>
      <c r="E16" s="441">
        <v>144</v>
      </c>
      <c r="F16" s="441">
        <v>45</v>
      </c>
      <c r="G16" s="441">
        <v>85</v>
      </c>
      <c r="H16" s="441">
        <v>72</v>
      </c>
      <c r="I16" s="441">
        <v>84</v>
      </c>
    </row>
    <row r="17" spans="1:9" ht="15" customHeight="1">
      <c r="A17" s="443" t="s">
        <v>334</v>
      </c>
      <c r="B17" s="422"/>
      <c r="C17" s="441">
        <v>904</v>
      </c>
      <c r="D17" s="441">
        <v>262</v>
      </c>
      <c r="E17" s="441">
        <v>112</v>
      </c>
      <c r="F17" s="441">
        <v>87</v>
      </c>
      <c r="G17" s="441">
        <v>213</v>
      </c>
      <c r="H17" s="441">
        <v>146</v>
      </c>
      <c r="I17" s="441">
        <v>84</v>
      </c>
    </row>
    <row r="18" spans="1:9" ht="20.25" customHeight="1">
      <c r="A18" s="444" t="s">
        <v>335</v>
      </c>
      <c r="B18" s="422"/>
      <c r="C18" s="436"/>
      <c r="D18" s="436"/>
      <c r="E18" s="436"/>
      <c r="F18" s="436"/>
      <c r="G18" s="436"/>
      <c r="H18" s="436"/>
      <c r="I18" s="436"/>
    </row>
    <row r="19" spans="1:9" ht="15" customHeight="1">
      <c r="A19" s="445" t="s">
        <v>336</v>
      </c>
      <c r="B19" s="422"/>
      <c r="C19" s="440">
        <v>4393</v>
      </c>
      <c r="D19" s="440">
        <v>881</v>
      </c>
      <c r="E19" s="440">
        <v>525</v>
      </c>
      <c r="F19" s="440">
        <v>251</v>
      </c>
      <c r="G19" s="440">
        <v>1535</v>
      </c>
      <c r="H19" s="440">
        <v>774</v>
      </c>
      <c r="I19" s="440">
        <v>427</v>
      </c>
    </row>
    <row r="20" spans="1:9" ht="15" customHeight="1">
      <c r="A20" s="445" t="s">
        <v>337</v>
      </c>
      <c r="B20" s="422"/>
      <c r="C20" s="440">
        <v>346</v>
      </c>
      <c r="D20" s="440">
        <v>37</v>
      </c>
      <c r="E20" s="440">
        <v>13</v>
      </c>
      <c r="F20" s="440">
        <v>17</v>
      </c>
      <c r="G20" s="440">
        <v>93</v>
      </c>
      <c r="H20" s="440">
        <v>165</v>
      </c>
      <c r="I20" s="440">
        <v>21</v>
      </c>
    </row>
    <row r="21" spans="1:9" ht="15" customHeight="1">
      <c r="A21" s="445" t="s">
        <v>338</v>
      </c>
      <c r="B21" s="422"/>
      <c r="C21" s="440">
        <v>8400</v>
      </c>
      <c r="D21" s="440">
        <v>1295</v>
      </c>
      <c r="E21" s="440">
        <v>1039</v>
      </c>
      <c r="F21" s="440">
        <v>593</v>
      </c>
      <c r="G21" s="440">
        <v>3092</v>
      </c>
      <c r="H21" s="440">
        <v>1320</v>
      </c>
      <c r="I21" s="440">
        <v>1061</v>
      </c>
    </row>
    <row r="22" spans="1:9" ht="15" customHeight="1">
      <c r="A22" s="445" t="s">
        <v>339</v>
      </c>
      <c r="B22" s="422"/>
      <c r="C22" s="440">
        <v>527</v>
      </c>
      <c r="D22" s="440">
        <v>104</v>
      </c>
      <c r="E22" s="440">
        <v>119</v>
      </c>
      <c r="F22" s="440">
        <v>62</v>
      </c>
      <c r="G22" s="440">
        <v>124</v>
      </c>
      <c r="H22" s="440">
        <v>102</v>
      </c>
      <c r="I22" s="440">
        <v>16</v>
      </c>
    </row>
    <row r="23" spans="1:9" ht="15" customHeight="1">
      <c r="A23" s="445" t="s">
        <v>340</v>
      </c>
      <c r="B23" s="422"/>
      <c r="C23" s="440">
        <v>1195</v>
      </c>
      <c r="D23" s="440">
        <v>215</v>
      </c>
      <c r="E23" s="440">
        <v>75</v>
      </c>
      <c r="F23" s="440">
        <v>155</v>
      </c>
      <c r="G23" s="440">
        <v>348</v>
      </c>
      <c r="H23" s="440">
        <v>327</v>
      </c>
      <c r="I23" s="440">
        <v>75</v>
      </c>
    </row>
    <row r="24" spans="1:9" ht="15" customHeight="1">
      <c r="A24" s="445" t="s">
        <v>341</v>
      </c>
      <c r="B24" s="422"/>
      <c r="C24" s="440">
        <v>215</v>
      </c>
      <c r="D24" s="440">
        <v>85</v>
      </c>
      <c r="E24" s="440">
        <v>5</v>
      </c>
      <c r="F24" s="440">
        <v>5</v>
      </c>
      <c r="G24" s="440">
        <v>72</v>
      </c>
      <c r="H24" s="440">
        <v>41</v>
      </c>
      <c r="I24" s="440">
        <v>7</v>
      </c>
    </row>
    <row r="25" spans="1:9" ht="33.75" customHeight="1">
      <c r="A25" s="446" t="s">
        <v>342</v>
      </c>
      <c r="B25" s="422"/>
      <c r="C25" s="440"/>
      <c r="D25" s="436"/>
      <c r="E25" s="436"/>
      <c r="F25" s="436"/>
      <c r="G25" s="436"/>
      <c r="H25" s="436"/>
      <c r="I25" s="436"/>
    </row>
    <row r="26" spans="1:9" ht="15" customHeight="1">
      <c r="A26" s="445" t="s">
        <v>343</v>
      </c>
      <c r="B26" s="422"/>
      <c r="C26" s="441">
        <v>543</v>
      </c>
      <c r="D26" s="441">
        <v>67</v>
      </c>
      <c r="E26" s="441">
        <v>333</v>
      </c>
      <c r="F26" s="441">
        <v>11</v>
      </c>
      <c r="G26" s="441">
        <v>73</v>
      </c>
      <c r="H26" s="441">
        <v>54</v>
      </c>
      <c r="I26" s="441">
        <v>5</v>
      </c>
    </row>
    <row r="27" spans="1:9" ht="15" customHeight="1">
      <c r="A27" s="447" t="s">
        <v>344</v>
      </c>
      <c r="B27" s="422"/>
      <c r="C27" s="441"/>
      <c r="D27" s="441"/>
      <c r="E27" s="441"/>
      <c r="F27" s="441"/>
      <c r="G27" s="441"/>
      <c r="H27" s="441"/>
      <c r="I27" s="441"/>
    </row>
    <row r="28" spans="1:9" ht="15" customHeight="1">
      <c r="A28" s="443" t="s">
        <v>345</v>
      </c>
      <c r="B28" s="422"/>
      <c r="C28" s="441">
        <v>117</v>
      </c>
      <c r="D28" s="441">
        <v>23</v>
      </c>
      <c r="E28" s="441">
        <v>20</v>
      </c>
      <c r="F28" s="441">
        <v>8</v>
      </c>
      <c r="G28" s="441">
        <v>17</v>
      </c>
      <c r="H28" s="441">
        <v>24</v>
      </c>
      <c r="I28" s="441">
        <v>25</v>
      </c>
    </row>
    <row r="29" spans="1:9" ht="15" customHeight="1">
      <c r="A29" s="447" t="s">
        <v>344</v>
      </c>
      <c r="B29" s="422"/>
      <c r="C29" s="441"/>
      <c r="D29" s="441"/>
      <c r="E29" s="441"/>
      <c r="F29" s="441"/>
      <c r="G29" s="441"/>
      <c r="H29" s="441"/>
      <c r="I29" s="441"/>
    </row>
    <row r="30" spans="1:9" ht="15" customHeight="1">
      <c r="A30" s="443" t="s">
        <v>346</v>
      </c>
      <c r="B30" s="422"/>
      <c r="C30" s="441">
        <v>912</v>
      </c>
      <c r="D30" s="441">
        <v>267</v>
      </c>
      <c r="E30" s="441">
        <v>172</v>
      </c>
      <c r="F30" s="441">
        <v>50</v>
      </c>
      <c r="G30" s="441">
        <v>83</v>
      </c>
      <c r="H30" s="441">
        <v>249</v>
      </c>
      <c r="I30" s="441">
        <v>91</v>
      </c>
    </row>
    <row r="31" spans="1:9" ht="15" customHeight="1">
      <c r="A31" s="448" t="s">
        <v>347</v>
      </c>
      <c r="B31" s="422"/>
      <c r="C31" s="441">
        <v>2821</v>
      </c>
      <c r="D31" s="441">
        <v>524</v>
      </c>
      <c r="E31" s="441">
        <v>0</v>
      </c>
      <c r="F31" s="441">
        <v>182</v>
      </c>
      <c r="G31" s="441">
        <v>1362</v>
      </c>
      <c r="H31" s="441">
        <v>447</v>
      </c>
      <c r="I31" s="441">
        <v>306</v>
      </c>
    </row>
    <row r="32" spans="1:9" ht="21" customHeight="1">
      <c r="A32" s="918" t="s">
        <v>348</v>
      </c>
      <c r="B32" s="918"/>
      <c r="C32" s="918"/>
      <c r="D32" s="918"/>
      <c r="E32" s="918"/>
      <c r="F32" s="918"/>
      <c r="G32" s="918"/>
      <c r="H32" s="918"/>
      <c r="I32" s="918"/>
    </row>
    <row r="33" spans="1:9" ht="15" customHeight="1">
      <c r="A33" s="444" t="s">
        <v>335</v>
      </c>
      <c r="B33" s="422"/>
      <c r="C33" s="449">
        <v>100</v>
      </c>
      <c r="D33" s="449">
        <v>100</v>
      </c>
      <c r="E33" s="449">
        <v>100</v>
      </c>
      <c r="F33" s="449">
        <v>100</v>
      </c>
      <c r="G33" s="449">
        <v>100</v>
      </c>
      <c r="H33" s="449">
        <v>100</v>
      </c>
      <c r="I33" s="449">
        <v>100</v>
      </c>
    </row>
    <row r="34" spans="1:9" ht="15" customHeight="1">
      <c r="A34" s="445" t="s">
        <v>336</v>
      </c>
      <c r="B34" s="422"/>
      <c r="C34" s="450">
        <v>29.139028920137967</v>
      </c>
      <c r="D34" s="450">
        <v>33.66450133740925</v>
      </c>
      <c r="E34" s="450">
        <v>29.56081081081081</v>
      </c>
      <c r="F34" s="450">
        <v>23.176361957525394</v>
      </c>
      <c r="G34" s="450">
        <v>29.16033434650456</v>
      </c>
      <c r="H34" s="450">
        <v>28.362037376328324</v>
      </c>
      <c r="I34" s="450">
        <v>26.57125077784692</v>
      </c>
    </row>
    <row r="35" spans="1:9" ht="15" customHeight="1">
      <c r="A35" s="445" t="s">
        <v>337</v>
      </c>
      <c r="B35" s="422"/>
      <c r="C35" s="450">
        <v>2.295038471743168</v>
      </c>
      <c r="D35" s="450">
        <v>1.4138326327856323</v>
      </c>
      <c r="E35" s="450">
        <v>0.7319819819819819</v>
      </c>
      <c r="F35" s="450">
        <v>1.569713758079409</v>
      </c>
      <c r="G35" s="450">
        <v>1.7667173252279635</v>
      </c>
      <c r="H35" s="450">
        <v>6.0461707585196045</v>
      </c>
      <c r="I35" s="450">
        <v>1.3067828251400124</v>
      </c>
    </row>
    <row r="36" spans="1:9" ht="15" customHeight="1">
      <c r="A36" s="445" t="s">
        <v>338</v>
      </c>
      <c r="B36" s="422"/>
      <c r="C36" s="450">
        <v>55.71769700185725</v>
      </c>
      <c r="D36" s="450">
        <v>49.48414214749713</v>
      </c>
      <c r="E36" s="450">
        <v>58.502252252252255</v>
      </c>
      <c r="F36" s="450">
        <v>54.75530932594644</v>
      </c>
      <c r="G36" s="450">
        <v>58.73860182370821</v>
      </c>
      <c r="H36" s="450">
        <v>48.369366068156836</v>
      </c>
      <c r="I36" s="450">
        <v>66.02364654635967</v>
      </c>
    </row>
    <row r="37" spans="1:9" ht="15" customHeight="1">
      <c r="A37" s="445" t="s">
        <v>339</v>
      </c>
      <c r="B37" s="422"/>
      <c r="C37" s="450">
        <v>3.495622180949854</v>
      </c>
      <c r="D37" s="450">
        <v>3.9740160489109666</v>
      </c>
      <c r="E37" s="450">
        <v>6.70045045045045</v>
      </c>
      <c r="F37" s="450">
        <v>5.724838411819022</v>
      </c>
      <c r="G37" s="450">
        <v>2.3556231003039514</v>
      </c>
      <c r="H37" s="450">
        <v>3.7376328325393917</v>
      </c>
      <c r="I37" s="450">
        <v>0.9956440572495333</v>
      </c>
    </row>
    <row r="38" spans="1:9" ht="15" customHeight="1">
      <c r="A38" s="445" t="s">
        <v>340</v>
      </c>
      <c r="B38" s="422"/>
      <c r="C38" s="450">
        <v>7.926505704430883</v>
      </c>
      <c r="D38" s="450">
        <v>8.215513947267864</v>
      </c>
      <c r="E38" s="450">
        <v>4.222972972972973</v>
      </c>
      <c r="F38" s="450">
        <v>14.312096029547552</v>
      </c>
      <c r="G38" s="450">
        <v>6.6109422492401215</v>
      </c>
      <c r="H38" s="450">
        <v>11.98241113961158</v>
      </c>
      <c r="I38" s="450">
        <v>4.667081518357187</v>
      </c>
    </row>
    <row r="39" spans="1:9" ht="15" customHeight="1">
      <c r="A39" s="445" t="s">
        <v>341</v>
      </c>
      <c r="B39" s="422"/>
      <c r="C39" s="450">
        <v>1.4261077208808703</v>
      </c>
      <c r="D39" s="450">
        <v>3.2479938861291555</v>
      </c>
      <c r="E39" s="450">
        <v>0.28153153153153154</v>
      </c>
      <c r="F39" s="450">
        <v>0.4616805170821791</v>
      </c>
      <c r="G39" s="450">
        <v>1.3677811550151975</v>
      </c>
      <c r="H39" s="450">
        <v>1.5023818248442653</v>
      </c>
      <c r="I39" s="450">
        <v>0.4355942750466708</v>
      </c>
    </row>
    <row r="40" spans="1:9" ht="30" customHeight="1">
      <c r="A40" s="446" t="s">
        <v>342</v>
      </c>
      <c r="B40" s="422"/>
      <c r="C40" s="449">
        <v>100</v>
      </c>
      <c r="D40" s="449">
        <v>100</v>
      </c>
      <c r="E40" s="449">
        <v>100</v>
      </c>
      <c r="F40" s="449">
        <v>100</v>
      </c>
      <c r="G40" s="449">
        <v>100</v>
      </c>
      <c r="H40" s="449">
        <v>100</v>
      </c>
      <c r="I40" s="449">
        <v>100</v>
      </c>
    </row>
    <row r="41" spans="1:9" ht="15" customHeight="1">
      <c r="A41" s="445" t="s">
        <v>343</v>
      </c>
      <c r="B41" s="422"/>
      <c r="C41" s="450">
        <v>12.360573639881629</v>
      </c>
      <c r="D41" s="450">
        <v>7.604994324631101</v>
      </c>
      <c r="E41" s="450">
        <v>63.42857142857143</v>
      </c>
      <c r="F41" s="450">
        <v>4.382470119521912</v>
      </c>
      <c r="G41" s="450">
        <v>4.755700325732899</v>
      </c>
      <c r="H41" s="450">
        <v>6.976744186046512</v>
      </c>
      <c r="I41" s="450">
        <v>1.17096018735363</v>
      </c>
    </row>
    <row r="42" spans="1:9" ht="15" customHeight="1">
      <c r="A42" s="447" t="s">
        <v>344</v>
      </c>
      <c r="B42" s="422"/>
      <c r="C42" s="450"/>
      <c r="D42" s="450"/>
      <c r="E42" s="450"/>
      <c r="F42" s="450"/>
      <c r="G42" s="450"/>
      <c r="H42" s="450"/>
      <c r="I42" s="450"/>
    </row>
    <row r="43" spans="1:9" ht="15" customHeight="1">
      <c r="A43" s="443" t="s">
        <v>345</v>
      </c>
      <c r="B43" s="422"/>
      <c r="C43" s="450">
        <v>2.663328021852948</v>
      </c>
      <c r="D43" s="450">
        <v>2.6106696935300793</v>
      </c>
      <c r="E43" s="450">
        <v>3.8095238095238093</v>
      </c>
      <c r="F43" s="450">
        <v>3.187250996015936</v>
      </c>
      <c r="G43" s="450">
        <v>1.1074918566775245</v>
      </c>
      <c r="H43" s="450">
        <v>3.10077519379845</v>
      </c>
      <c r="I43" s="450">
        <v>5.85480093676815</v>
      </c>
    </row>
    <row r="44" spans="1:9" ht="15" customHeight="1">
      <c r="A44" s="447" t="s">
        <v>344</v>
      </c>
      <c r="B44" s="422"/>
      <c r="C44" s="450"/>
      <c r="D44" s="450"/>
      <c r="E44" s="450"/>
      <c r="F44" s="450"/>
      <c r="G44" s="450"/>
      <c r="H44" s="450"/>
      <c r="I44" s="450"/>
    </row>
    <row r="45" spans="1:9" ht="15" customHeight="1">
      <c r="A45" s="443" t="s">
        <v>346</v>
      </c>
      <c r="B45" s="422"/>
      <c r="C45" s="450">
        <v>20.760300478033233</v>
      </c>
      <c r="D45" s="450">
        <v>30.306469920544835</v>
      </c>
      <c r="E45" s="450">
        <v>32.76190476190476</v>
      </c>
      <c r="F45" s="450">
        <v>19.9203187250996</v>
      </c>
      <c r="G45" s="450">
        <v>5.407166123778501</v>
      </c>
      <c r="H45" s="450">
        <v>32.17054263565891</v>
      </c>
      <c r="I45" s="450">
        <v>21.311475409836067</v>
      </c>
    </row>
    <row r="46" spans="1:9" ht="15" customHeight="1">
      <c r="A46" s="448" t="s">
        <v>347</v>
      </c>
      <c r="B46" s="422"/>
      <c r="C46" s="450">
        <v>64.21579786023219</v>
      </c>
      <c r="D46" s="450">
        <v>59.47786606129399</v>
      </c>
      <c r="E46" s="450">
        <v>0</v>
      </c>
      <c r="F46" s="450">
        <v>72.50996015936255</v>
      </c>
      <c r="G46" s="450">
        <v>88.72964169381108</v>
      </c>
      <c r="H46" s="450">
        <v>57.751937984496124</v>
      </c>
      <c r="I46" s="450">
        <v>71.66276346604215</v>
      </c>
    </row>
    <row r="47" spans="3:9" ht="12.75" customHeight="1">
      <c r="C47" s="452"/>
      <c r="D47" s="453"/>
      <c r="E47" s="453"/>
      <c r="F47" s="453"/>
      <c r="G47" s="453"/>
      <c r="H47" s="453"/>
      <c r="I47" s="453"/>
    </row>
    <row r="48" spans="3:9" ht="15" customHeight="1">
      <c r="C48" s="454"/>
      <c r="D48" s="453"/>
      <c r="E48" s="453"/>
      <c r="F48" s="453"/>
      <c r="G48" s="453"/>
      <c r="H48" s="453"/>
      <c r="I48" s="453"/>
    </row>
    <row r="49" spans="3:9" ht="15" customHeight="1">
      <c r="C49" s="454"/>
      <c r="D49" s="453"/>
      <c r="E49" s="453"/>
      <c r="F49" s="453"/>
      <c r="G49" s="453"/>
      <c r="H49" s="453"/>
      <c r="I49" s="453"/>
    </row>
    <row r="50" spans="3:9" ht="15" customHeight="1">
      <c r="C50" s="454"/>
      <c r="D50" s="453"/>
      <c r="E50" s="453"/>
      <c r="F50" s="453"/>
      <c r="G50" s="453"/>
      <c r="H50" s="453"/>
      <c r="I50" s="453"/>
    </row>
    <row r="51" spans="1:9" ht="12.75" customHeight="1">
      <c r="A51" s="455"/>
      <c r="C51" s="454"/>
      <c r="D51" s="453"/>
      <c r="E51" s="453"/>
      <c r="F51" s="453"/>
      <c r="G51" s="453"/>
      <c r="H51" s="453"/>
      <c r="I51" s="453"/>
    </row>
    <row r="52" spans="1:9" ht="12.75" customHeight="1">
      <c r="A52" s="456"/>
      <c r="C52" s="454"/>
      <c r="D52" s="453"/>
      <c r="E52" s="453"/>
      <c r="F52" s="453"/>
      <c r="G52" s="453"/>
      <c r="H52" s="453"/>
      <c r="I52" s="453"/>
    </row>
    <row r="53" spans="1:9" ht="12.75" customHeight="1">
      <c r="A53" s="456"/>
      <c r="C53" s="454"/>
      <c r="D53" s="453"/>
      <c r="E53" s="453"/>
      <c r="F53" s="453"/>
      <c r="G53" s="453"/>
      <c r="H53" s="453"/>
      <c r="I53" s="453"/>
    </row>
    <row r="54" spans="3:9" ht="12.75" customHeight="1">
      <c r="C54" s="453"/>
      <c r="D54" s="453"/>
      <c r="E54" s="453"/>
      <c r="F54" s="453"/>
      <c r="G54" s="453"/>
      <c r="H54" s="453"/>
      <c r="I54" s="453"/>
    </row>
    <row r="55" spans="3:9" ht="12.75" customHeight="1">
      <c r="C55" s="453"/>
      <c r="D55" s="453"/>
      <c r="E55" s="453"/>
      <c r="F55" s="453"/>
      <c r="G55" s="453"/>
      <c r="H55" s="453"/>
      <c r="I55" s="45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7">
    <mergeCell ref="A32:I32"/>
    <mergeCell ref="A1:I1"/>
    <mergeCell ref="A7:A8"/>
    <mergeCell ref="C7:C8"/>
    <mergeCell ref="A3:I3"/>
    <mergeCell ref="A4:I4"/>
    <mergeCell ref="A5:I5"/>
  </mergeCells>
  <printOptions/>
  <pageMargins left="0.5905511811023623" right="0.5511811023622047" top="0.5" bottom="0.5905511811023623" header="0.5118110236220472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4"/>
  <sheetViews>
    <sheetView zoomScale="120" zoomScaleNormal="120" workbookViewId="0" topLeftCell="A1">
      <selection activeCell="A2" sqref="A2"/>
    </sheetView>
  </sheetViews>
  <sheetFormatPr defaultColWidth="10.7109375" defaultRowHeight="12.75"/>
  <cols>
    <col min="1" max="1" width="30.7109375" style="375" customWidth="1"/>
    <col min="2" max="2" width="0.85546875" style="375" customWidth="1"/>
    <col min="3" max="9" width="8.7109375" style="375" customWidth="1"/>
    <col min="10" max="16384" width="10.7109375" style="375" customWidth="1"/>
  </cols>
  <sheetData>
    <row r="1" spans="1:9" ht="12.75">
      <c r="A1" s="902">
        <v>48</v>
      </c>
      <c r="B1" s="902"/>
      <c r="C1" s="902"/>
      <c r="D1" s="902"/>
      <c r="E1" s="902"/>
      <c r="F1" s="902"/>
      <c r="G1" s="902"/>
      <c r="H1" s="902"/>
      <c r="I1" s="902"/>
    </row>
    <row r="2" spans="1:9" ht="12.75">
      <c r="A2" s="422"/>
      <c r="B2" s="422"/>
      <c r="C2" s="422"/>
      <c r="D2" s="422"/>
      <c r="E2" s="422"/>
      <c r="F2" s="422"/>
      <c r="G2" s="422"/>
      <c r="H2" s="422"/>
      <c r="I2" s="422"/>
    </row>
    <row r="3" spans="1:9" ht="15" customHeight="1">
      <c r="A3" s="816" t="s">
        <v>298</v>
      </c>
      <c r="B3" s="816"/>
      <c r="C3" s="816"/>
      <c r="D3" s="816"/>
      <c r="E3" s="816"/>
      <c r="F3" s="816"/>
      <c r="G3" s="816"/>
      <c r="H3" s="816"/>
      <c r="I3" s="816"/>
    </row>
    <row r="4" spans="1:9" ht="15" customHeight="1">
      <c r="A4" s="816" t="s">
        <v>323</v>
      </c>
      <c r="B4" s="816"/>
      <c r="C4" s="816"/>
      <c r="D4" s="816"/>
      <c r="E4" s="816"/>
      <c r="F4" s="816"/>
      <c r="G4" s="816"/>
      <c r="H4" s="816"/>
      <c r="I4" s="816"/>
    </row>
    <row r="5" spans="1:9" ht="15" customHeight="1">
      <c r="A5" s="457" t="s">
        <v>349</v>
      </c>
      <c r="B5" s="457"/>
      <c r="C5" s="457"/>
      <c r="D5" s="457"/>
      <c r="E5" s="457"/>
      <c r="F5" s="457"/>
      <c r="G5" s="457"/>
      <c r="H5" s="457"/>
      <c r="I5" s="457"/>
    </row>
    <row r="6" spans="1:9" ht="9" customHeight="1">
      <c r="A6" s="422"/>
      <c r="B6" s="422"/>
      <c r="C6" s="422"/>
      <c r="D6" s="422"/>
      <c r="E6" s="422"/>
      <c r="F6" s="422"/>
      <c r="G6" s="422"/>
      <c r="H6" s="422"/>
      <c r="I6" s="422"/>
    </row>
    <row r="7" spans="1:9" ht="18" customHeight="1">
      <c r="A7" s="903" t="s">
        <v>350</v>
      </c>
      <c r="B7" s="430"/>
      <c r="C7" s="905" t="s">
        <v>326</v>
      </c>
      <c r="D7" s="431" t="s">
        <v>327</v>
      </c>
      <c r="E7" s="432"/>
      <c r="F7" s="432"/>
      <c r="G7" s="432"/>
      <c r="H7" s="432"/>
      <c r="I7" s="432"/>
    </row>
    <row r="8" spans="1:9" ht="27" customHeight="1">
      <c r="A8" s="904"/>
      <c r="B8" s="433"/>
      <c r="C8" s="815"/>
      <c r="D8" s="434" t="s">
        <v>313</v>
      </c>
      <c r="E8" s="434" t="s">
        <v>316</v>
      </c>
      <c r="F8" s="434" t="s">
        <v>317</v>
      </c>
      <c r="G8" s="434" t="s">
        <v>318</v>
      </c>
      <c r="H8" s="435" t="s">
        <v>328</v>
      </c>
      <c r="I8" s="434" t="s">
        <v>320</v>
      </c>
    </row>
    <row r="9" spans="1:9" ht="12.75">
      <c r="A9" s="422"/>
      <c r="B9" s="422"/>
      <c r="C9" s="436"/>
      <c r="D9" s="436"/>
      <c r="E9" s="436"/>
      <c r="F9" s="436"/>
      <c r="G9" s="436"/>
      <c r="H9" s="436"/>
      <c r="I9" s="436"/>
    </row>
    <row r="10" spans="1:9" ht="12.75">
      <c r="A10" s="439" t="s">
        <v>351</v>
      </c>
      <c r="B10" s="422"/>
      <c r="C10" s="436"/>
      <c r="D10" s="436"/>
      <c r="E10" s="436"/>
      <c r="F10" s="436"/>
      <c r="G10" s="436"/>
      <c r="H10" s="436"/>
      <c r="I10" s="436"/>
    </row>
    <row r="11" spans="1:9" ht="12.75">
      <c r="A11" s="458" t="s">
        <v>352</v>
      </c>
      <c r="B11" s="422"/>
      <c r="C11" s="438">
        <v>13139</v>
      </c>
      <c r="D11" s="438">
        <v>2213</v>
      </c>
      <c r="E11" s="438">
        <v>1577</v>
      </c>
      <c r="F11" s="438">
        <v>861</v>
      </c>
      <c r="G11" s="438">
        <v>4720</v>
      </c>
      <c r="H11" s="438">
        <v>2259</v>
      </c>
      <c r="I11" s="438">
        <v>1509</v>
      </c>
    </row>
    <row r="12" spans="1:9" ht="9" customHeight="1">
      <c r="A12" s="459"/>
      <c r="B12" s="422"/>
      <c r="C12" s="460"/>
      <c r="D12" s="436"/>
      <c r="E12" s="436"/>
      <c r="F12" s="436"/>
      <c r="G12" s="436"/>
      <c r="H12" s="436"/>
      <c r="I12" s="436"/>
    </row>
    <row r="13" spans="1:9" ht="12.75">
      <c r="A13" s="459" t="s">
        <v>353</v>
      </c>
      <c r="B13" s="422"/>
      <c r="C13" s="460"/>
      <c r="D13" s="436"/>
      <c r="E13" s="436"/>
      <c r="F13" s="436"/>
      <c r="G13" s="436"/>
      <c r="H13" s="436"/>
      <c r="I13" s="436"/>
    </row>
    <row r="14" spans="1:9" ht="12.75">
      <c r="A14" s="14" t="s">
        <v>354</v>
      </c>
      <c r="B14" s="422"/>
      <c r="C14" s="440">
        <v>13106</v>
      </c>
      <c r="D14" s="440">
        <v>2202</v>
      </c>
      <c r="E14" s="440">
        <v>1577</v>
      </c>
      <c r="F14" s="440">
        <v>861</v>
      </c>
      <c r="G14" s="440">
        <v>4702</v>
      </c>
      <c r="H14" s="440">
        <v>2255</v>
      </c>
      <c r="I14" s="440">
        <v>1509</v>
      </c>
    </row>
    <row r="15" spans="1:9" ht="12.75">
      <c r="A15" s="459" t="s">
        <v>355</v>
      </c>
      <c r="B15" s="422"/>
      <c r="C15" s="440"/>
      <c r="D15" s="440"/>
      <c r="E15" s="440"/>
      <c r="F15" s="440"/>
      <c r="G15" s="440"/>
      <c r="H15" s="440"/>
      <c r="I15" s="440"/>
    </row>
    <row r="16" spans="1:9" ht="15" customHeight="1">
      <c r="A16" s="14" t="s">
        <v>356</v>
      </c>
      <c r="B16" s="422"/>
      <c r="C16" s="440">
        <v>698</v>
      </c>
      <c r="D16" s="440">
        <v>92</v>
      </c>
      <c r="E16" s="440">
        <v>109</v>
      </c>
      <c r="F16" s="440">
        <v>45</v>
      </c>
      <c r="G16" s="440">
        <v>247</v>
      </c>
      <c r="H16" s="440">
        <v>109</v>
      </c>
      <c r="I16" s="440">
        <v>96</v>
      </c>
    </row>
    <row r="17" spans="1:9" ht="15" customHeight="1">
      <c r="A17" s="459" t="s">
        <v>357</v>
      </c>
      <c r="B17" s="422"/>
      <c r="C17" s="440"/>
      <c r="D17" s="440"/>
      <c r="E17" s="440"/>
      <c r="F17" s="440"/>
      <c r="G17" s="440"/>
      <c r="H17" s="440"/>
      <c r="I17" s="440"/>
    </row>
    <row r="18" spans="1:9" ht="12.75" customHeight="1">
      <c r="A18" s="14" t="s">
        <v>358</v>
      </c>
      <c r="B18" s="422"/>
      <c r="C18" s="440">
        <v>305</v>
      </c>
      <c r="D18" s="440">
        <v>45</v>
      </c>
      <c r="E18" s="440">
        <v>43</v>
      </c>
      <c r="F18" s="440">
        <v>27</v>
      </c>
      <c r="G18" s="440">
        <v>87</v>
      </c>
      <c r="H18" s="440">
        <v>66</v>
      </c>
      <c r="I18" s="440">
        <v>37</v>
      </c>
    </row>
    <row r="19" spans="1:9" ht="15" customHeight="1">
      <c r="A19" s="14" t="s">
        <v>359</v>
      </c>
      <c r="B19" s="422"/>
      <c r="C19" s="440">
        <v>3853</v>
      </c>
      <c r="D19" s="440">
        <v>788</v>
      </c>
      <c r="E19" s="440">
        <v>401</v>
      </c>
      <c r="F19" s="440">
        <v>207</v>
      </c>
      <c r="G19" s="440">
        <v>1343</v>
      </c>
      <c r="H19" s="440">
        <v>790</v>
      </c>
      <c r="I19" s="440">
        <v>324</v>
      </c>
    </row>
    <row r="20" spans="1:9" ht="15" customHeight="1">
      <c r="A20" s="14" t="s">
        <v>360</v>
      </c>
      <c r="B20" s="422"/>
      <c r="C20" s="440">
        <v>5084</v>
      </c>
      <c r="D20" s="440">
        <v>754</v>
      </c>
      <c r="E20" s="440">
        <v>687</v>
      </c>
      <c r="F20" s="440">
        <v>334</v>
      </c>
      <c r="G20" s="440">
        <v>1741</v>
      </c>
      <c r="H20" s="440">
        <v>758</v>
      </c>
      <c r="I20" s="440">
        <v>810</v>
      </c>
    </row>
    <row r="21" spans="1:9" ht="15" customHeight="1">
      <c r="A21" s="14" t="s">
        <v>361</v>
      </c>
      <c r="B21" s="422"/>
      <c r="C21" s="440">
        <v>277</v>
      </c>
      <c r="D21" s="440">
        <v>62</v>
      </c>
      <c r="E21" s="440">
        <v>31</v>
      </c>
      <c r="F21" s="440">
        <v>28</v>
      </c>
      <c r="G21" s="440">
        <v>106</v>
      </c>
      <c r="H21" s="440">
        <v>23</v>
      </c>
      <c r="I21" s="440">
        <v>27</v>
      </c>
    </row>
    <row r="22" spans="1:9" ht="15" customHeight="1">
      <c r="A22" s="14" t="s">
        <v>362</v>
      </c>
      <c r="B22" s="422"/>
      <c r="C22" s="440">
        <v>2850</v>
      </c>
      <c r="D22" s="440">
        <v>461</v>
      </c>
      <c r="E22" s="440">
        <v>306</v>
      </c>
      <c r="F22" s="440">
        <v>215</v>
      </c>
      <c r="G22" s="440">
        <v>1178</v>
      </c>
      <c r="H22" s="440">
        <v>491</v>
      </c>
      <c r="I22" s="440">
        <v>199</v>
      </c>
    </row>
    <row r="23" spans="1:9" ht="15" customHeight="1">
      <c r="A23" s="14" t="s">
        <v>363</v>
      </c>
      <c r="B23" s="422"/>
      <c r="C23" s="440">
        <v>39</v>
      </c>
      <c r="D23" s="441">
        <v>0</v>
      </c>
      <c r="E23" s="441">
        <v>0</v>
      </c>
      <c r="F23" s="441">
        <v>5</v>
      </c>
      <c r="G23" s="441">
        <v>0</v>
      </c>
      <c r="H23" s="440">
        <v>18</v>
      </c>
      <c r="I23" s="440">
        <v>16</v>
      </c>
    </row>
    <row r="24" spans="1:9" ht="15" customHeight="1">
      <c r="A24" s="447" t="s">
        <v>364</v>
      </c>
      <c r="B24" s="422"/>
      <c r="C24" s="441"/>
      <c r="D24" s="441"/>
      <c r="E24" s="441"/>
      <c r="F24" s="441"/>
      <c r="G24" s="441"/>
      <c r="H24" s="441"/>
      <c r="I24" s="441"/>
    </row>
    <row r="25" spans="1:9" ht="12.75" customHeight="1">
      <c r="A25" s="14" t="s">
        <v>365</v>
      </c>
      <c r="B25" s="422"/>
      <c r="C25" s="441">
        <v>33</v>
      </c>
      <c r="D25" s="441">
        <v>11</v>
      </c>
      <c r="E25" s="441">
        <v>0</v>
      </c>
      <c r="F25" s="441">
        <v>0</v>
      </c>
      <c r="G25" s="441">
        <v>18</v>
      </c>
      <c r="H25" s="441">
        <v>4</v>
      </c>
      <c r="I25" s="441">
        <v>0</v>
      </c>
    </row>
    <row r="26" spans="1:9" ht="15" customHeight="1">
      <c r="A26" s="459" t="s">
        <v>355</v>
      </c>
      <c r="B26" s="422"/>
      <c r="C26" s="440"/>
      <c r="D26" s="440"/>
      <c r="E26" s="440"/>
      <c r="F26" s="440"/>
      <c r="G26" s="440"/>
      <c r="H26" s="440"/>
      <c r="I26" s="440"/>
    </row>
    <row r="27" spans="1:9" ht="12.75" customHeight="1">
      <c r="A27" s="459" t="s">
        <v>366</v>
      </c>
      <c r="B27" s="422"/>
      <c r="C27" s="440"/>
      <c r="D27" s="440"/>
      <c r="E27" s="440"/>
      <c r="F27" s="440"/>
      <c r="G27" s="440"/>
      <c r="H27" s="440"/>
      <c r="I27" s="440"/>
    </row>
    <row r="28" spans="1:9" ht="12.75" customHeight="1">
      <c r="A28" s="14" t="s">
        <v>367</v>
      </c>
      <c r="B28" s="422"/>
      <c r="C28" s="441">
        <v>26</v>
      </c>
      <c r="D28" s="441">
        <v>11</v>
      </c>
      <c r="E28" s="441">
        <v>0</v>
      </c>
      <c r="F28" s="441">
        <v>0</v>
      </c>
      <c r="G28" s="441">
        <v>11</v>
      </c>
      <c r="H28" s="441">
        <v>4</v>
      </c>
      <c r="I28" s="441">
        <v>0</v>
      </c>
    </row>
    <row r="29" spans="1:9" ht="15" customHeight="1">
      <c r="A29" s="14" t="s">
        <v>368</v>
      </c>
      <c r="B29" s="422"/>
      <c r="C29" s="441">
        <v>0</v>
      </c>
      <c r="D29" s="441">
        <v>0</v>
      </c>
      <c r="E29" s="441">
        <v>0</v>
      </c>
      <c r="F29" s="441">
        <v>0</v>
      </c>
      <c r="G29" s="441">
        <v>0</v>
      </c>
      <c r="H29" s="441">
        <v>0</v>
      </c>
      <c r="I29" s="441">
        <v>0</v>
      </c>
    </row>
    <row r="30" spans="1:9" ht="15" customHeight="1">
      <c r="A30" s="447" t="s">
        <v>369</v>
      </c>
      <c r="B30" s="422"/>
      <c r="C30" s="441"/>
      <c r="D30" s="441"/>
      <c r="E30" s="441"/>
      <c r="F30" s="441"/>
      <c r="G30" s="441"/>
      <c r="H30" s="441"/>
      <c r="I30" s="441"/>
    </row>
    <row r="31" spans="1:9" ht="12.75" customHeight="1">
      <c r="A31" s="14" t="s">
        <v>370</v>
      </c>
      <c r="B31" s="422"/>
      <c r="C31" s="441">
        <v>7</v>
      </c>
      <c r="D31" s="441">
        <v>0</v>
      </c>
      <c r="E31" s="441">
        <v>0</v>
      </c>
      <c r="F31" s="441">
        <v>0</v>
      </c>
      <c r="G31" s="441">
        <v>7</v>
      </c>
      <c r="H31" s="441">
        <v>0</v>
      </c>
      <c r="I31" s="441">
        <v>0</v>
      </c>
    </row>
    <row r="32" spans="1:9" ht="24" customHeight="1">
      <c r="A32" s="459" t="s">
        <v>371</v>
      </c>
      <c r="B32" s="422"/>
      <c r="C32" s="440"/>
      <c r="D32" s="436"/>
      <c r="E32" s="436"/>
      <c r="F32" s="436"/>
      <c r="G32" s="436"/>
      <c r="H32" s="436"/>
      <c r="I32" s="436"/>
    </row>
    <row r="33" spans="1:9" ht="12.75" customHeight="1">
      <c r="A33" s="459" t="s">
        <v>372</v>
      </c>
      <c r="B33" s="422"/>
      <c r="C33" s="440"/>
      <c r="D33" s="436"/>
      <c r="E33" s="436"/>
      <c r="F33" s="436"/>
      <c r="G33" s="436"/>
      <c r="H33" s="436"/>
      <c r="I33" s="436"/>
    </row>
    <row r="34" spans="1:9" ht="15" customHeight="1">
      <c r="A34" s="459" t="s">
        <v>373</v>
      </c>
      <c r="B34" s="422"/>
      <c r="C34" s="440"/>
      <c r="D34" s="436"/>
      <c r="E34" s="436"/>
      <c r="F34" s="436"/>
      <c r="G34" s="436"/>
      <c r="H34" s="436"/>
      <c r="I34" s="436"/>
    </row>
    <row r="35" spans="1:9" ht="12.75" customHeight="1">
      <c r="A35" s="14" t="s">
        <v>374</v>
      </c>
      <c r="B35" s="422"/>
      <c r="C35" s="440">
        <v>4742</v>
      </c>
      <c r="D35" s="440">
        <v>924</v>
      </c>
      <c r="E35" s="440">
        <v>549</v>
      </c>
      <c r="F35" s="440">
        <v>259</v>
      </c>
      <c r="G35" s="440">
        <v>1643</v>
      </c>
      <c r="H35" s="440">
        <v>915</v>
      </c>
      <c r="I35" s="440">
        <v>452</v>
      </c>
    </row>
    <row r="36" spans="1:9" ht="15" customHeight="1">
      <c r="A36" s="459" t="s">
        <v>375</v>
      </c>
      <c r="B36" s="422"/>
      <c r="C36" s="440"/>
      <c r="D36" s="440"/>
      <c r="E36" s="440"/>
      <c r="F36" s="440"/>
      <c r="G36" s="440"/>
      <c r="H36" s="440"/>
      <c r="I36" s="440"/>
    </row>
    <row r="37" spans="1:9" ht="12.75" customHeight="1">
      <c r="A37" s="14" t="s">
        <v>376</v>
      </c>
      <c r="B37" s="422"/>
      <c r="C37" s="440">
        <v>3775</v>
      </c>
      <c r="D37" s="440">
        <v>790</v>
      </c>
      <c r="E37" s="440">
        <v>397</v>
      </c>
      <c r="F37" s="440">
        <v>194</v>
      </c>
      <c r="G37" s="440">
        <v>1321</v>
      </c>
      <c r="H37" s="440">
        <v>751</v>
      </c>
      <c r="I37" s="440">
        <v>322</v>
      </c>
    </row>
    <row r="38" spans="1:9" ht="18" customHeight="1">
      <c r="A38" s="447" t="s">
        <v>377</v>
      </c>
      <c r="B38" s="422"/>
      <c r="C38" s="440"/>
      <c r="D38" s="440"/>
      <c r="E38" s="440"/>
      <c r="F38" s="440"/>
      <c r="G38" s="440"/>
      <c r="H38" s="440"/>
      <c r="I38" s="440"/>
    </row>
    <row r="39" spans="1:9" ht="12.75" customHeight="1">
      <c r="A39" s="14" t="s">
        <v>378</v>
      </c>
      <c r="B39" s="422"/>
      <c r="C39" s="440">
        <v>298</v>
      </c>
      <c r="D39" s="440">
        <v>44</v>
      </c>
      <c r="E39" s="440">
        <v>43</v>
      </c>
      <c r="F39" s="440">
        <v>25</v>
      </c>
      <c r="G39" s="440">
        <v>87</v>
      </c>
      <c r="H39" s="440">
        <v>62</v>
      </c>
      <c r="I39" s="440">
        <v>37</v>
      </c>
    </row>
    <row r="40" spans="1:9" ht="18" customHeight="1">
      <c r="A40" s="14" t="s">
        <v>379</v>
      </c>
      <c r="B40" s="422"/>
      <c r="C40" s="440">
        <v>669</v>
      </c>
      <c r="D40" s="440">
        <v>90</v>
      </c>
      <c r="E40" s="440">
        <v>109</v>
      </c>
      <c r="F40" s="440">
        <v>40</v>
      </c>
      <c r="G40" s="440">
        <v>235</v>
      </c>
      <c r="H40" s="440">
        <v>102</v>
      </c>
      <c r="I40" s="440">
        <v>93</v>
      </c>
    </row>
    <row r="41" spans="1:9" ht="21" customHeight="1">
      <c r="A41" s="817" t="s">
        <v>348</v>
      </c>
      <c r="B41" s="817"/>
      <c r="C41" s="817"/>
      <c r="D41" s="817"/>
      <c r="E41" s="817"/>
      <c r="F41" s="817"/>
      <c r="G41" s="817"/>
      <c r="H41" s="817"/>
      <c r="I41" s="817"/>
    </row>
    <row r="42" spans="1:9" ht="12.75" customHeight="1">
      <c r="A42" s="459" t="s">
        <v>380</v>
      </c>
      <c r="B42" s="422"/>
      <c r="C42" s="461"/>
      <c r="D42" s="461"/>
      <c r="E42" s="461"/>
      <c r="F42" s="461"/>
      <c r="G42" s="461"/>
      <c r="H42" s="461"/>
      <c r="I42" s="461"/>
    </row>
    <row r="43" spans="1:9" ht="12.75" customHeight="1">
      <c r="A43" s="459" t="s">
        <v>381</v>
      </c>
      <c r="B43" s="422"/>
      <c r="C43" s="449">
        <v>100</v>
      </c>
      <c r="D43" s="449">
        <v>100</v>
      </c>
      <c r="E43" s="449">
        <v>100</v>
      </c>
      <c r="F43" s="449">
        <v>100</v>
      </c>
      <c r="G43" s="449">
        <v>100</v>
      </c>
      <c r="H43" s="449">
        <v>100</v>
      </c>
      <c r="I43" s="449">
        <v>100</v>
      </c>
    </row>
    <row r="44" spans="1:9" ht="15" customHeight="1">
      <c r="A44" s="14" t="s">
        <v>356</v>
      </c>
      <c r="B44" s="422"/>
      <c r="C44" s="450">
        <v>5.325804974820692</v>
      </c>
      <c r="D44" s="450">
        <v>4.178019981834696</v>
      </c>
      <c r="E44" s="450">
        <v>6.911857958148383</v>
      </c>
      <c r="F44" s="450">
        <v>5.2264808362369335</v>
      </c>
      <c r="G44" s="450">
        <v>5.253083794130157</v>
      </c>
      <c r="H44" s="450">
        <v>4.8337028824833705</v>
      </c>
      <c r="I44" s="450">
        <v>6.361829025844931</v>
      </c>
    </row>
    <row r="45" spans="1:9" ht="12.75" customHeight="1">
      <c r="A45" s="459" t="s">
        <v>357</v>
      </c>
      <c r="B45" s="422"/>
      <c r="C45" s="450"/>
      <c r="D45" s="450"/>
      <c r="E45" s="450"/>
      <c r="F45" s="450"/>
      <c r="G45" s="450"/>
      <c r="H45" s="450"/>
      <c r="I45" s="450"/>
    </row>
    <row r="46" spans="1:9" ht="12.75" customHeight="1">
      <c r="A46" s="14" t="s">
        <v>358</v>
      </c>
      <c r="B46" s="422"/>
      <c r="C46" s="450">
        <v>2.327178391576377</v>
      </c>
      <c r="D46" s="450">
        <v>2.043596730245232</v>
      </c>
      <c r="E46" s="450">
        <v>2.726696258719087</v>
      </c>
      <c r="F46" s="450">
        <v>3.1358885017421603</v>
      </c>
      <c r="G46" s="450">
        <v>1.8502764780944279</v>
      </c>
      <c r="H46" s="450">
        <v>2.926829268292683</v>
      </c>
      <c r="I46" s="450">
        <v>2.4519549370444005</v>
      </c>
    </row>
    <row r="47" spans="1:9" ht="15" customHeight="1">
      <c r="A47" s="14" t="s">
        <v>359</v>
      </c>
      <c r="B47" s="422"/>
      <c r="C47" s="450">
        <v>29.39874866473371</v>
      </c>
      <c r="D47" s="450">
        <v>35.78564940962761</v>
      </c>
      <c r="E47" s="450">
        <v>25.428027901077996</v>
      </c>
      <c r="F47" s="450">
        <v>24.041811846689896</v>
      </c>
      <c r="G47" s="450">
        <v>28.562313908974904</v>
      </c>
      <c r="H47" s="450">
        <v>35.033259423503324</v>
      </c>
      <c r="I47" s="450">
        <v>21.47117296222664</v>
      </c>
    </row>
    <row r="48" spans="1:9" ht="15" customHeight="1">
      <c r="A48" s="14" t="s">
        <v>360</v>
      </c>
      <c r="B48" s="422"/>
      <c r="C48" s="450">
        <v>38.79139325499771</v>
      </c>
      <c r="D48" s="450">
        <v>34.241598546775656</v>
      </c>
      <c r="E48" s="450">
        <v>43.563728598604946</v>
      </c>
      <c r="F48" s="450">
        <v>38.79210220673635</v>
      </c>
      <c r="G48" s="450">
        <v>37.02679710761378</v>
      </c>
      <c r="H48" s="450">
        <v>33.61419068736142</v>
      </c>
      <c r="I48" s="450">
        <v>53.6779324055666</v>
      </c>
    </row>
    <row r="49" spans="1:9" ht="15" customHeight="1">
      <c r="A49" s="14" t="s">
        <v>361</v>
      </c>
      <c r="B49" s="422"/>
      <c r="C49" s="450">
        <v>2.1135357851365786</v>
      </c>
      <c r="D49" s="450">
        <v>2.815622161671208</v>
      </c>
      <c r="E49" s="450">
        <v>1.9657577679137603</v>
      </c>
      <c r="F49" s="450">
        <v>3.252032520325203</v>
      </c>
      <c r="G49" s="450">
        <v>2.2543598468736707</v>
      </c>
      <c r="H49" s="450">
        <v>1.0199556541019956</v>
      </c>
      <c r="I49" s="450">
        <v>1.7892644135188867</v>
      </c>
    </row>
    <row r="50" spans="1:9" ht="15" customHeight="1">
      <c r="A50" s="14" t="s">
        <v>362</v>
      </c>
      <c r="B50" s="422"/>
      <c r="C50" s="450">
        <v>21.74576529833664</v>
      </c>
      <c r="D50" s="450">
        <v>20.935513169845596</v>
      </c>
      <c r="E50" s="450">
        <v>19.403931515535827</v>
      </c>
      <c r="F50" s="450">
        <v>24.97096399535424</v>
      </c>
      <c r="G50" s="450">
        <v>25.053168864313058</v>
      </c>
      <c r="H50" s="450">
        <v>21.773835920177383</v>
      </c>
      <c r="I50" s="450">
        <v>13.18754141815772</v>
      </c>
    </row>
    <row r="51" spans="1:9" ht="15" customHeight="1">
      <c r="A51" s="14" t="s">
        <v>363</v>
      </c>
      <c r="B51" s="422"/>
      <c r="C51" s="450">
        <v>0.2975736303982909</v>
      </c>
      <c r="D51" s="450">
        <v>0</v>
      </c>
      <c r="E51" s="450">
        <v>0</v>
      </c>
      <c r="F51" s="450">
        <v>0.5807200929152149</v>
      </c>
      <c r="G51" s="450">
        <v>0</v>
      </c>
      <c r="H51" s="450">
        <v>0.7982261640798226</v>
      </c>
      <c r="I51" s="450">
        <v>1.0603048376408217</v>
      </c>
    </row>
    <row r="52" ht="12.75">
      <c r="A52" s="462"/>
    </row>
    <row r="53" ht="12.75">
      <c r="A53" s="462"/>
    </row>
    <row r="54" ht="12.75">
      <c r="A54" s="462"/>
    </row>
  </sheetData>
  <mergeCells count="6">
    <mergeCell ref="A41:I41"/>
    <mergeCell ref="A3:I3"/>
    <mergeCell ref="A4:I4"/>
    <mergeCell ref="A1:I1"/>
    <mergeCell ref="C7:C8"/>
    <mergeCell ref="A7:A8"/>
  </mergeCells>
  <printOptions/>
  <pageMargins left="0.5905511811023623" right="0.5511811023622047" top="0.5118110236220472" bottom="0.5905511811023623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A2" sqref="A2"/>
    </sheetView>
  </sheetViews>
  <sheetFormatPr defaultColWidth="10.7109375" defaultRowHeight="12.75"/>
  <cols>
    <col min="1" max="1" width="29.28125" style="463" customWidth="1"/>
    <col min="2" max="2" width="0.85546875" style="463" customWidth="1"/>
    <col min="3" max="9" width="8.7109375" style="463" customWidth="1"/>
    <col min="10" max="10" width="0.9921875" style="463" customWidth="1"/>
    <col min="11" max="11" width="29.28125" style="463" customWidth="1"/>
    <col min="12" max="12" width="0.85546875" style="463" customWidth="1"/>
    <col min="13" max="19" width="8.7109375" style="463" customWidth="1"/>
    <col min="20" max="16384" width="10.7109375" style="463" customWidth="1"/>
  </cols>
  <sheetData>
    <row r="1" spans="1:19" ht="12.75" customHeight="1">
      <c r="A1" s="902">
        <v>49</v>
      </c>
      <c r="B1" s="902"/>
      <c r="C1" s="902"/>
      <c r="D1" s="902"/>
      <c r="E1" s="902"/>
      <c r="F1" s="902"/>
      <c r="G1" s="902"/>
      <c r="H1" s="902"/>
      <c r="I1" s="902"/>
      <c r="J1" s="422"/>
      <c r="K1" s="902">
        <v>50</v>
      </c>
      <c r="L1" s="902"/>
      <c r="M1" s="902"/>
      <c r="N1" s="902"/>
      <c r="O1" s="902"/>
      <c r="P1" s="902"/>
      <c r="Q1" s="902"/>
      <c r="R1" s="902"/>
      <c r="S1" s="902"/>
    </row>
    <row r="2" spans="1:19" ht="12.75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</row>
    <row r="3" spans="1:19" s="375" customFormat="1" ht="15" customHeight="1">
      <c r="A3" s="816" t="s">
        <v>298</v>
      </c>
      <c r="B3" s="816"/>
      <c r="C3" s="816"/>
      <c r="D3" s="816"/>
      <c r="E3" s="816"/>
      <c r="F3" s="816"/>
      <c r="G3" s="816"/>
      <c r="H3" s="816"/>
      <c r="I3" s="816"/>
      <c r="J3" s="422"/>
      <c r="K3" s="816" t="s">
        <v>298</v>
      </c>
      <c r="L3" s="816"/>
      <c r="M3" s="816"/>
      <c r="N3" s="816"/>
      <c r="O3" s="816"/>
      <c r="P3" s="816"/>
      <c r="Q3" s="816"/>
      <c r="R3" s="816"/>
      <c r="S3" s="816"/>
    </row>
    <row r="4" spans="1:19" s="375" customFormat="1" ht="15" customHeight="1">
      <c r="A4" s="816" t="s">
        <v>323</v>
      </c>
      <c r="B4" s="816"/>
      <c r="C4" s="816"/>
      <c r="D4" s="816"/>
      <c r="E4" s="816"/>
      <c r="F4" s="816"/>
      <c r="G4" s="816"/>
      <c r="H4" s="816"/>
      <c r="I4" s="816"/>
      <c r="J4" s="429"/>
      <c r="K4" s="816" t="s">
        <v>323</v>
      </c>
      <c r="L4" s="816"/>
      <c r="M4" s="816"/>
      <c r="N4" s="816"/>
      <c r="O4" s="816"/>
      <c r="P4" s="816"/>
      <c r="Q4" s="816"/>
      <c r="R4" s="816"/>
      <c r="S4" s="816"/>
    </row>
    <row r="5" spans="1:19" ht="15" customHeight="1">
      <c r="A5" s="457" t="s">
        <v>382</v>
      </c>
      <c r="B5" s="457"/>
      <c r="C5" s="457"/>
      <c r="D5" s="457"/>
      <c r="E5" s="457"/>
      <c r="F5" s="457"/>
      <c r="G5" s="457"/>
      <c r="H5" s="457"/>
      <c r="I5" s="457"/>
      <c r="J5" s="422"/>
      <c r="K5" s="457" t="s">
        <v>383</v>
      </c>
      <c r="L5" s="457"/>
      <c r="M5" s="457"/>
      <c r="N5" s="457"/>
      <c r="O5" s="457"/>
      <c r="P5" s="457"/>
      <c r="Q5" s="457"/>
      <c r="R5" s="457"/>
      <c r="S5" s="457"/>
    </row>
    <row r="6" spans="1:19" ht="9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</row>
    <row r="7" spans="1:19" ht="18" customHeight="1">
      <c r="A7" s="787" t="s">
        <v>112</v>
      </c>
      <c r="B7" s="464"/>
      <c r="C7" s="905" t="s">
        <v>326</v>
      </c>
      <c r="D7" s="431" t="s">
        <v>384</v>
      </c>
      <c r="E7" s="465"/>
      <c r="F7" s="465"/>
      <c r="G7" s="432"/>
      <c r="H7" s="432"/>
      <c r="I7" s="432"/>
      <c r="J7" s="422"/>
      <c r="K7" s="787" t="s">
        <v>112</v>
      </c>
      <c r="L7" s="464"/>
      <c r="M7" s="905" t="s">
        <v>326</v>
      </c>
      <c r="N7" s="431" t="s">
        <v>384</v>
      </c>
      <c r="O7" s="465"/>
      <c r="P7" s="465"/>
      <c r="Q7" s="432"/>
      <c r="R7" s="432"/>
      <c r="S7" s="432"/>
    </row>
    <row r="8" spans="1:19" ht="27" customHeight="1">
      <c r="A8" s="754"/>
      <c r="B8" s="433"/>
      <c r="C8" s="815"/>
      <c r="D8" s="434" t="s">
        <v>313</v>
      </c>
      <c r="E8" s="434" t="s">
        <v>316</v>
      </c>
      <c r="F8" s="434" t="s">
        <v>317</v>
      </c>
      <c r="G8" s="434" t="s">
        <v>318</v>
      </c>
      <c r="H8" s="435" t="s">
        <v>328</v>
      </c>
      <c r="I8" s="434" t="s">
        <v>320</v>
      </c>
      <c r="J8" s="422"/>
      <c r="K8" s="754"/>
      <c r="L8" s="433"/>
      <c r="M8" s="815"/>
      <c r="N8" s="434" t="s">
        <v>313</v>
      </c>
      <c r="O8" s="434" t="s">
        <v>316</v>
      </c>
      <c r="P8" s="434" t="s">
        <v>317</v>
      </c>
      <c r="Q8" s="434" t="s">
        <v>318</v>
      </c>
      <c r="R8" s="435" t="s">
        <v>328</v>
      </c>
      <c r="S8" s="434" t="s">
        <v>320</v>
      </c>
    </row>
    <row r="9" spans="1:19" ht="27" customHeight="1">
      <c r="A9" s="818" t="s">
        <v>385</v>
      </c>
      <c r="B9" s="818"/>
      <c r="C9" s="818"/>
      <c r="D9" s="818"/>
      <c r="E9" s="818"/>
      <c r="F9" s="818"/>
      <c r="G9" s="818"/>
      <c r="H9" s="818"/>
      <c r="I9" s="818"/>
      <c r="J9" s="422"/>
      <c r="K9" s="818" t="s">
        <v>385</v>
      </c>
      <c r="L9" s="818"/>
      <c r="M9" s="818"/>
      <c r="N9" s="818"/>
      <c r="O9" s="818"/>
      <c r="P9" s="818"/>
      <c r="Q9" s="818"/>
      <c r="R9" s="818"/>
      <c r="S9" s="818"/>
    </row>
    <row r="10" spans="1:19" ht="25.5" customHeight="1">
      <c r="A10" s="458" t="s">
        <v>386</v>
      </c>
      <c r="B10" s="215"/>
      <c r="C10" s="438">
        <v>15076</v>
      </c>
      <c r="D10" s="438">
        <v>2617</v>
      </c>
      <c r="E10" s="438">
        <v>1776</v>
      </c>
      <c r="F10" s="438">
        <v>1083</v>
      </c>
      <c r="G10" s="438">
        <v>5264</v>
      </c>
      <c r="H10" s="438">
        <v>2729</v>
      </c>
      <c r="I10" s="438">
        <v>1607</v>
      </c>
      <c r="J10" s="422"/>
      <c r="K10" s="458" t="s">
        <v>386</v>
      </c>
      <c r="L10" s="215"/>
      <c r="M10" s="466">
        <v>100</v>
      </c>
      <c r="N10" s="466">
        <v>100</v>
      </c>
      <c r="O10" s="466">
        <v>100</v>
      </c>
      <c r="P10" s="466">
        <v>100</v>
      </c>
      <c r="Q10" s="466">
        <v>100</v>
      </c>
      <c r="R10" s="466">
        <v>100</v>
      </c>
      <c r="S10" s="466">
        <v>100</v>
      </c>
    </row>
    <row r="11" spans="1:19" ht="24" customHeight="1">
      <c r="A11" s="14" t="s">
        <v>387</v>
      </c>
      <c r="B11" s="459"/>
      <c r="C11" s="440">
        <v>5355</v>
      </c>
      <c r="D11" s="440">
        <v>990</v>
      </c>
      <c r="E11" s="440">
        <v>699</v>
      </c>
      <c r="F11" s="440">
        <v>383</v>
      </c>
      <c r="G11" s="440">
        <v>1522</v>
      </c>
      <c r="H11" s="440">
        <v>1178</v>
      </c>
      <c r="I11" s="440">
        <v>583</v>
      </c>
      <c r="J11" s="422"/>
      <c r="K11" s="14" t="s">
        <v>201</v>
      </c>
      <c r="L11" s="459"/>
      <c r="M11" s="467">
        <v>35.520031838684</v>
      </c>
      <c r="N11" s="467">
        <v>37.82957585021016</v>
      </c>
      <c r="O11" s="467">
        <v>39.358108108108105</v>
      </c>
      <c r="P11" s="467">
        <v>35.364727608494924</v>
      </c>
      <c r="Q11" s="467">
        <v>28.91337386018237</v>
      </c>
      <c r="R11" s="467">
        <v>43.16599486991572</v>
      </c>
      <c r="S11" s="467">
        <v>36.27878033602987</v>
      </c>
    </row>
    <row r="12" spans="1:19" ht="18" customHeight="1">
      <c r="A12" s="14" t="s">
        <v>203</v>
      </c>
      <c r="B12" s="459"/>
      <c r="C12" s="440">
        <v>3289</v>
      </c>
      <c r="D12" s="440">
        <v>606</v>
      </c>
      <c r="E12" s="440">
        <v>403</v>
      </c>
      <c r="F12" s="440">
        <v>205</v>
      </c>
      <c r="G12" s="440">
        <v>1156</v>
      </c>
      <c r="H12" s="440">
        <v>598</v>
      </c>
      <c r="I12" s="440">
        <v>321</v>
      </c>
      <c r="J12" s="422"/>
      <c r="K12" s="14" t="s">
        <v>203</v>
      </c>
      <c r="L12" s="459"/>
      <c r="M12" s="467">
        <v>21.816131599893872</v>
      </c>
      <c r="N12" s="467">
        <v>23.156285823461978</v>
      </c>
      <c r="O12" s="467">
        <v>22.69144144144144</v>
      </c>
      <c r="P12" s="467">
        <v>18.928901200369346</v>
      </c>
      <c r="Q12" s="467">
        <v>21.96048632218845</v>
      </c>
      <c r="R12" s="467">
        <v>21.912788567240746</v>
      </c>
      <c r="S12" s="467">
        <v>19.975108898568763</v>
      </c>
    </row>
    <row r="13" spans="1:19" ht="18" customHeight="1">
      <c r="A13" s="14" t="s">
        <v>204</v>
      </c>
      <c r="B13" s="459"/>
      <c r="C13" s="440">
        <v>3936</v>
      </c>
      <c r="D13" s="440">
        <v>656</v>
      </c>
      <c r="E13" s="440">
        <v>456</v>
      </c>
      <c r="F13" s="440">
        <v>263</v>
      </c>
      <c r="G13" s="440">
        <v>1478</v>
      </c>
      <c r="H13" s="440">
        <v>686</v>
      </c>
      <c r="I13" s="440">
        <v>397</v>
      </c>
      <c r="J13" s="422"/>
      <c r="K13" s="14" t="s">
        <v>204</v>
      </c>
      <c r="L13" s="459"/>
      <c r="M13" s="467">
        <v>26.107720880870257</v>
      </c>
      <c r="N13" s="467">
        <v>25.066870462361482</v>
      </c>
      <c r="O13" s="467">
        <v>25.675675675675677</v>
      </c>
      <c r="P13" s="467">
        <v>24.284395198522624</v>
      </c>
      <c r="Q13" s="467">
        <v>28.077507598784194</v>
      </c>
      <c r="R13" s="467">
        <v>25.137412971784535</v>
      </c>
      <c r="S13" s="467">
        <v>24.704418170504045</v>
      </c>
    </row>
    <row r="14" spans="1:19" ht="18" customHeight="1">
      <c r="A14" s="14" t="s">
        <v>205</v>
      </c>
      <c r="B14" s="459"/>
      <c r="C14" s="440">
        <v>1600</v>
      </c>
      <c r="D14" s="440">
        <v>225</v>
      </c>
      <c r="E14" s="440">
        <v>139</v>
      </c>
      <c r="F14" s="440">
        <v>125</v>
      </c>
      <c r="G14" s="440">
        <v>738</v>
      </c>
      <c r="H14" s="440">
        <v>203</v>
      </c>
      <c r="I14" s="440">
        <v>170</v>
      </c>
      <c r="J14" s="422"/>
      <c r="K14" s="14" t="s">
        <v>205</v>
      </c>
      <c r="L14" s="459"/>
      <c r="M14" s="467">
        <v>10.612894667020429</v>
      </c>
      <c r="N14" s="467">
        <v>8.597630875047765</v>
      </c>
      <c r="O14" s="467">
        <v>7.826576576576577</v>
      </c>
      <c r="P14" s="467">
        <v>11.54201292705448</v>
      </c>
      <c r="Q14" s="467">
        <v>14.019756838905774</v>
      </c>
      <c r="R14" s="467">
        <v>7.43862220593624</v>
      </c>
      <c r="S14" s="467">
        <v>10.578718108276291</v>
      </c>
    </row>
    <row r="15" spans="1:19" ht="18" customHeight="1">
      <c r="A15" s="14" t="s">
        <v>206</v>
      </c>
      <c r="B15" s="459"/>
      <c r="C15" s="440">
        <v>572</v>
      </c>
      <c r="D15" s="440">
        <v>85</v>
      </c>
      <c r="E15" s="440">
        <v>45</v>
      </c>
      <c r="F15" s="440">
        <v>50</v>
      </c>
      <c r="G15" s="440">
        <v>261</v>
      </c>
      <c r="H15" s="440">
        <v>47</v>
      </c>
      <c r="I15" s="440">
        <v>84</v>
      </c>
      <c r="J15" s="422"/>
      <c r="K15" s="14" t="s">
        <v>206</v>
      </c>
      <c r="L15" s="459"/>
      <c r="M15" s="467">
        <v>3.7941098434598035</v>
      </c>
      <c r="N15" s="467">
        <v>3.2479938861291555</v>
      </c>
      <c r="O15" s="467">
        <v>2.5337837837837838</v>
      </c>
      <c r="P15" s="467">
        <v>4.616805170821792</v>
      </c>
      <c r="Q15" s="467">
        <v>4.958206686930091</v>
      </c>
      <c r="R15" s="467">
        <v>1.7222425796995235</v>
      </c>
      <c r="S15" s="467">
        <v>5.22713130056005</v>
      </c>
    </row>
    <row r="16" spans="1:19" ht="18.75" customHeight="1">
      <c r="A16" s="14" t="s">
        <v>207</v>
      </c>
      <c r="B16" s="459"/>
      <c r="C16" s="440">
        <v>284</v>
      </c>
      <c r="D16" s="440">
        <v>46</v>
      </c>
      <c r="E16" s="440">
        <v>31</v>
      </c>
      <c r="F16" s="440">
        <v>50</v>
      </c>
      <c r="G16" s="440">
        <v>93</v>
      </c>
      <c r="H16" s="440">
        <v>15</v>
      </c>
      <c r="I16" s="440">
        <v>49</v>
      </c>
      <c r="J16" s="422"/>
      <c r="K16" s="14" t="s">
        <v>207</v>
      </c>
      <c r="L16" s="459"/>
      <c r="M16" s="467">
        <v>1.8837888033961263</v>
      </c>
      <c r="N16" s="467">
        <v>1.757737867787543</v>
      </c>
      <c r="O16" s="467">
        <v>1.7454954954954955</v>
      </c>
      <c r="P16" s="467">
        <v>4.616805170821792</v>
      </c>
      <c r="Q16" s="467">
        <v>1.7667173252279635</v>
      </c>
      <c r="R16" s="467">
        <v>0.5496518871381458</v>
      </c>
      <c r="S16" s="467">
        <v>3.0491599253266957</v>
      </c>
    </row>
    <row r="17" spans="1:19" ht="18" customHeight="1">
      <c r="A17" s="14" t="s">
        <v>208</v>
      </c>
      <c r="B17" s="459"/>
      <c r="C17" s="440">
        <v>40</v>
      </c>
      <c r="D17" s="440">
        <v>9</v>
      </c>
      <c r="E17" s="440">
        <v>3</v>
      </c>
      <c r="F17" s="440">
        <v>7</v>
      </c>
      <c r="G17" s="440">
        <v>16</v>
      </c>
      <c r="H17" s="440">
        <v>2</v>
      </c>
      <c r="I17" s="440">
        <v>3</v>
      </c>
      <c r="J17" s="422"/>
      <c r="K17" s="14" t="s">
        <v>208</v>
      </c>
      <c r="L17" s="459"/>
      <c r="M17" s="467">
        <v>0.26532236667551073</v>
      </c>
      <c r="N17" s="467">
        <v>0.34390523500191056</v>
      </c>
      <c r="O17" s="467">
        <v>0.16891891891891891</v>
      </c>
      <c r="P17" s="467">
        <v>0.6463527239150508</v>
      </c>
      <c r="Q17" s="467">
        <v>0.303951367781155</v>
      </c>
      <c r="R17" s="467">
        <v>0.07328691828508611</v>
      </c>
      <c r="S17" s="467">
        <v>0.18668326073428748</v>
      </c>
    </row>
    <row r="18" spans="1:19" ht="15.75">
      <c r="A18" s="422" t="s">
        <v>209</v>
      </c>
      <c r="B18" s="439"/>
      <c r="C18" s="440"/>
      <c r="D18" s="440"/>
      <c r="E18" s="440"/>
      <c r="F18" s="440"/>
      <c r="G18" s="440"/>
      <c r="H18" s="440"/>
      <c r="I18" s="440"/>
      <c r="J18" s="422"/>
      <c r="K18" s="422"/>
      <c r="L18" s="439"/>
      <c r="M18" s="468"/>
      <c r="N18" s="468"/>
      <c r="O18" s="468"/>
      <c r="P18" s="468"/>
      <c r="Q18" s="468"/>
      <c r="R18" s="468"/>
      <c r="S18" s="468"/>
    </row>
    <row r="19" spans="1:19" ht="12.75" customHeight="1">
      <c r="A19" s="14" t="s">
        <v>210</v>
      </c>
      <c r="B19" s="422"/>
      <c r="C19" s="469" t="s">
        <v>388</v>
      </c>
      <c r="D19" s="469" t="s">
        <v>389</v>
      </c>
      <c r="E19" s="469" t="s">
        <v>390</v>
      </c>
      <c r="F19" s="469" t="s">
        <v>391</v>
      </c>
      <c r="G19" s="469" t="s">
        <v>391</v>
      </c>
      <c r="H19" s="469" t="s">
        <v>392</v>
      </c>
      <c r="I19" s="469" t="s">
        <v>393</v>
      </c>
      <c r="J19" s="422"/>
      <c r="K19" s="14"/>
      <c r="L19" s="422"/>
      <c r="M19" s="470"/>
      <c r="N19" s="470"/>
      <c r="O19" s="470"/>
      <c r="P19" s="470"/>
      <c r="Q19" s="470"/>
      <c r="R19" s="470"/>
      <c r="S19" s="470"/>
    </row>
    <row r="20" spans="1:19" ht="25.5" customHeight="1">
      <c r="A20" s="818" t="s">
        <v>394</v>
      </c>
      <c r="B20" s="818"/>
      <c r="C20" s="818"/>
      <c r="D20" s="818"/>
      <c r="E20" s="818"/>
      <c r="F20" s="818"/>
      <c r="G20" s="818"/>
      <c r="H20" s="818"/>
      <c r="I20" s="818"/>
      <c r="J20" s="422"/>
      <c r="K20" s="818" t="s">
        <v>394</v>
      </c>
      <c r="L20" s="818"/>
      <c r="M20" s="818"/>
      <c r="N20" s="818"/>
      <c r="O20" s="818"/>
      <c r="P20" s="818"/>
      <c r="Q20" s="818"/>
      <c r="R20" s="818"/>
      <c r="S20" s="818"/>
    </row>
    <row r="21" spans="1:19" ht="18" customHeight="1">
      <c r="A21" s="458" t="s">
        <v>395</v>
      </c>
      <c r="B21" s="215"/>
      <c r="C21" s="438">
        <v>4393</v>
      </c>
      <c r="D21" s="438">
        <v>881</v>
      </c>
      <c r="E21" s="438">
        <v>525</v>
      </c>
      <c r="F21" s="438">
        <v>251</v>
      </c>
      <c r="G21" s="438">
        <v>1535</v>
      </c>
      <c r="H21" s="438">
        <v>774</v>
      </c>
      <c r="I21" s="438">
        <v>427</v>
      </c>
      <c r="J21" s="422"/>
      <c r="K21" s="458" t="s">
        <v>395</v>
      </c>
      <c r="L21" s="215"/>
      <c r="M21" s="466">
        <v>100</v>
      </c>
      <c r="N21" s="466">
        <v>100</v>
      </c>
      <c r="O21" s="466">
        <v>100</v>
      </c>
      <c r="P21" s="466">
        <v>100</v>
      </c>
      <c r="Q21" s="466">
        <v>100</v>
      </c>
      <c r="R21" s="466">
        <v>100</v>
      </c>
      <c r="S21" s="466">
        <v>100</v>
      </c>
    </row>
    <row r="22" spans="1:19" ht="24" customHeight="1">
      <c r="A22" s="14" t="s">
        <v>387</v>
      </c>
      <c r="B22" s="459"/>
      <c r="C22" s="440">
        <v>782</v>
      </c>
      <c r="D22" s="440">
        <v>183</v>
      </c>
      <c r="E22" s="440">
        <v>124</v>
      </c>
      <c r="F22" s="440">
        <v>21</v>
      </c>
      <c r="G22" s="440">
        <v>202</v>
      </c>
      <c r="H22" s="440">
        <v>190</v>
      </c>
      <c r="I22" s="440">
        <v>62</v>
      </c>
      <c r="J22" s="422"/>
      <c r="K22" s="14" t="s">
        <v>201</v>
      </c>
      <c r="L22" s="459"/>
      <c r="M22" s="467">
        <v>17.801047120418847</v>
      </c>
      <c r="N22" s="467">
        <v>20.771850170261068</v>
      </c>
      <c r="O22" s="467">
        <v>23.61904761904762</v>
      </c>
      <c r="P22" s="467">
        <v>8.366533864541832</v>
      </c>
      <c r="Q22" s="467">
        <v>13.159609120521173</v>
      </c>
      <c r="R22" s="467">
        <v>24.54780361757106</v>
      </c>
      <c r="S22" s="467">
        <v>14.519906323185012</v>
      </c>
    </row>
    <row r="23" spans="1:19" ht="18" customHeight="1">
      <c r="A23" s="14" t="s">
        <v>203</v>
      </c>
      <c r="B23" s="459"/>
      <c r="C23" s="440">
        <v>1161</v>
      </c>
      <c r="D23" s="440">
        <v>256</v>
      </c>
      <c r="E23" s="440">
        <v>139</v>
      </c>
      <c r="F23" s="440">
        <v>38</v>
      </c>
      <c r="G23" s="440">
        <v>402</v>
      </c>
      <c r="H23" s="440">
        <v>206</v>
      </c>
      <c r="I23" s="440">
        <v>120</v>
      </c>
      <c r="J23" s="422"/>
      <c r="K23" s="14" t="s">
        <v>203</v>
      </c>
      <c r="L23" s="459"/>
      <c r="M23" s="467">
        <v>26.4284088322331</v>
      </c>
      <c r="N23" s="467">
        <v>29.05788876276958</v>
      </c>
      <c r="O23" s="467">
        <v>26.476190476190474</v>
      </c>
      <c r="P23" s="467">
        <v>15.139442231075698</v>
      </c>
      <c r="Q23" s="467">
        <v>26.188925081433226</v>
      </c>
      <c r="R23" s="467">
        <v>26.614987080103358</v>
      </c>
      <c r="S23" s="467">
        <v>28.10304449648712</v>
      </c>
    </row>
    <row r="24" spans="1:19" ht="18" customHeight="1">
      <c r="A24" s="14" t="s">
        <v>204</v>
      </c>
      <c r="B24" s="459"/>
      <c r="C24" s="440">
        <v>1484</v>
      </c>
      <c r="D24" s="440">
        <v>297</v>
      </c>
      <c r="E24" s="440">
        <v>167</v>
      </c>
      <c r="F24" s="440">
        <v>78</v>
      </c>
      <c r="G24" s="440">
        <v>510</v>
      </c>
      <c r="H24" s="440">
        <v>277</v>
      </c>
      <c r="I24" s="440">
        <v>155</v>
      </c>
      <c r="J24" s="422"/>
      <c r="K24" s="14" t="s">
        <v>204</v>
      </c>
      <c r="L24" s="459"/>
      <c r="M24" s="467">
        <v>33.78101525153654</v>
      </c>
      <c r="N24" s="467">
        <v>33.7116912599319</v>
      </c>
      <c r="O24" s="467">
        <v>31.80952380952381</v>
      </c>
      <c r="P24" s="467">
        <v>31.07569721115538</v>
      </c>
      <c r="Q24" s="467">
        <v>33.22475570032573</v>
      </c>
      <c r="R24" s="467">
        <v>35.78811369509044</v>
      </c>
      <c r="S24" s="467">
        <v>36.29976580796253</v>
      </c>
    </row>
    <row r="25" spans="1:19" ht="18" customHeight="1">
      <c r="A25" s="14" t="s">
        <v>205</v>
      </c>
      <c r="B25" s="459"/>
      <c r="C25" s="440">
        <v>639</v>
      </c>
      <c r="D25" s="440">
        <v>91</v>
      </c>
      <c r="E25" s="440">
        <v>69</v>
      </c>
      <c r="F25" s="440">
        <v>73</v>
      </c>
      <c r="G25" s="440">
        <v>276</v>
      </c>
      <c r="H25" s="440">
        <v>73</v>
      </c>
      <c r="I25" s="440">
        <v>57</v>
      </c>
      <c r="J25" s="422"/>
      <c r="K25" s="14" t="s">
        <v>205</v>
      </c>
      <c r="L25" s="459"/>
      <c r="M25" s="467">
        <v>14.545868427043024</v>
      </c>
      <c r="N25" s="467">
        <v>10.32917139614075</v>
      </c>
      <c r="O25" s="467">
        <v>13.142857142857142</v>
      </c>
      <c r="P25" s="467">
        <v>29.083665338645417</v>
      </c>
      <c r="Q25" s="467">
        <v>17.980456026058633</v>
      </c>
      <c r="R25" s="467">
        <v>9.431524547803617</v>
      </c>
      <c r="S25" s="467">
        <v>13.348946135831381</v>
      </c>
    </row>
    <row r="26" spans="1:19" ht="18" customHeight="1">
      <c r="A26" s="14" t="s">
        <v>206</v>
      </c>
      <c r="B26" s="459"/>
      <c r="C26" s="440">
        <v>207</v>
      </c>
      <c r="D26" s="440">
        <v>36</v>
      </c>
      <c r="E26" s="440">
        <v>17</v>
      </c>
      <c r="F26" s="440">
        <v>20</v>
      </c>
      <c r="G26" s="440">
        <v>94</v>
      </c>
      <c r="H26" s="440">
        <v>20</v>
      </c>
      <c r="I26" s="440">
        <v>20</v>
      </c>
      <c r="J26" s="422"/>
      <c r="K26" s="14" t="s">
        <v>206</v>
      </c>
      <c r="L26" s="459"/>
      <c r="M26" s="467">
        <v>4.712041884816754</v>
      </c>
      <c r="N26" s="467">
        <v>4.0862656072644725</v>
      </c>
      <c r="O26" s="467">
        <v>3.238095238095238</v>
      </c>
      <c r="P26" s="467">
        <v>7.968127490039841</v>
      </c>
      <c r="Q26" s="467">
        <v>6.1237785016286646</v>
      </c>
      <c r="R26" s="467">
        <v>2.5839793281653747</v>
      </c>
      <c r="S26" s="467">
        <v>4.68384074941452</v>
      </c>
    </row>
    <row r="27" spans="1:19" ht="18.75" customHeight="1">
      <c r="A27" s="14" t="s">
        <v>207</v>
      </c>
      <c r="B27" s="459"/>
      <c r="C27" s="440">
        <v>110</v>
      </c>
      <c r="D27" s="440">
        <v>16</v>
      </c>
      <c r="E27" s="440">
        <v>7</v>
      </c>
      <c r="F27" s="440">
        <v>19</v>
      </c>
      <c r="G27" s="440">
        <v>48</v>
      </c>
      <c r="H27" s="440">
        <v>8</v>
      </c>
      <c r="I27" s="440">
        <v>12</v>
      </c>
      <c r="J27" s="422"/>
      <c r="K27" s="14" t="s">
        <v>207</v>
      </c>
      <c r="L27" s="459"/>
      <c r="M27" s="467">
        <v>2.5039836102890964</v>
      </c>
      <c r="N27" s="467">
        <v>1.8161180476730987</v>
      </c>
      <c r="O27" s="467">
        <v>1.3333333333333333</v>
      </c>
      <c r="P27" s="467">
        <v>7.569721115537849</v>
      </c>
      <c r="Q27" s="467">
        <v>3.1270358306188926</v>
      </c>
      <c r="R27" s="467">
        <v>1.0335917312661498</v>
      </c>
      <c r="S27" s="467">
        <v>2.810304449648712</v>
      </c>
    </row>
    <row r="28" spans="1:19" ht="18" customHeight="1">
      <c r="A28" s="14" t="s">
        <v>208</v>
      </c>
      <c r="B28" s="459"/>
      <c r="C28" s="440">
        <v>10</v>
      </c>
      <c r="D28" s="440">
        <v>2</v>
      </c>
      <c r="E28" s="440">
        <v>2</v>
      </c>
      <c r="F28" s="440">
        <v>2</v>
      </c>
      <c r="G28" s="440">
        <v>3</v>
      </c>
      <c r="H28" s="440">
        <v>0</v>
      </c>
      <c r="I28" s="440">
        <v>1</v>
      </c>
      <c r="J28" s="422"/>
      <c r="K28" s="14" t="s">
        <v>208</v>
      </c>
      <c r="L28" s="459"/>
      <c r="M28" s="467">
        <v>0.22763487366264512</v>
      </c>
      <c r="N28" s="467">
        <v>0.22701475595913734</v>
      </c>
      <c r="O28" s="467">
        <v>0.38095238095238093</v>
      </c>
      <c r="P28" s="467">
        <v>0.796812749003984</v>
      </c>
      <c r="Q28" s="467">
        <v>0.19543973941368079</v>
      </c>
      <c r="R28" s="467">
        <v>0</v>
      </c>
      <c r="S28" s="467">
        <v>0.234192037470726</v>
      </c>
    </row>
    <row r="29" spans="1:19" ht="15.75">
      <c r="A29" s="422" t="s">
        <v>209</v>
      </c>
      <c r="B29" s="439"/>
      <c r="C29" s="440"/>
      <c r="D29" s="440"/>
      <c r="E29" s="440"/>
      <c r="F29" s="440"/>
      <c r="G29" s="440"/>
      <c r="H29" s="440"/>
      <c r="I29" s="440"/>
      <c r="J29" s="422"/>
      <c r="K29" s="422"/>
      <c r="L29" s="439"/>
      <c r="M29" s="468"/>
      <c r="N29" s="468"/>
      <c r="O29" s="468"/>
      <c r="P29" s="468"/>
      <c r="Q29" s="468"/>
      <c r="R29" s="468"/>
      <c r="S29" s="468"/>
    </row>
    <row r="30" spans="1:19" ht="12.75" customHeight="1">
      <c r="A30" s="14" t="s">
        <v>210</v>
      </c>
      <c r="B30" s="422"/>
      <c r="C30" s="471" t="s">
        <v>396</v>
      </c>
      <c r="D30" s="471" t="s">
        <v>397</v>
      </c>
      <c r="E30" s="471" t="s">
        <v>391</v>
      </c>
      <c r="F30" s="471" t="s">
        <v>398</v>
      </c>
      <c r="G30" s="471" t="s">
        <v>399</v>
      </c>
      <c r="H30" s="471" t="s">
        <v>393</v>
      </c>
      <c r="I30" s="471" t="s">
        <v>400</v>
      </c>
      <c r="J30" s="422"/>
      <c r="K30" s="14"/>
      <c r="L30" s="422"/>
      <c r="M30" s="470"/>
      <c r="N30" s="470"/>
      <c r="O30" s="470"/>
      <c r="P30" s="470"/>
      <c r="Q30" s="470"/>
      <c r="R30" s="470"/>
      <c r="S30" s="470"/>
    </row>
    <row r="31" spans="1:19" ht="25.5" customHeight="1">
      <c r="A31" s="818" t="s">
        <v>401</v>
      </c>
      <c r="B31" s="818"/>
      <c r="C31" s="818"/>
      <c r="D31" s="818"/>
      <c r="E31" s="818"/>
      <c r="F31" s="818"/>
      <c r="G31" s="818"/>
      <c r="H31" s="818"/>
      <c r="I31" s="818"/>
      <c r="J31" s="422"/>
      <c r="K31" s="818" t="s">
        <v>401</v>
      </c>
      <c r="L31" s="818"/>
      <c r="M31" s="818"/>
      <c r="N31" s="818"/>
      <c r="O31" s="818"/>
      <c r="P31" s="818"/>
      <c r="Q31" s="818"/>
      <c r="R31" s="818"/>
      <c r="S31" s="818"/>
    </row>
    <row r="32" spans="1:19" ht="18" customHeight="1">
      <c r="A32" s="458" t="s">
        <v>386</v>
      </c>
      <c r="B32" s="215"/>
      <c r="C32" s="438">
        <v>2188</v>
      </c>
      <c r="D32" s="438">
        <v>426</v>
      </c>
      <c r="E32" s="438">
        <v>375</v>
      </c>
      <c r="F32" s="438">
        <v>153</v>
      </c>
      <c r="G32" s="438">
        <v>634</v>
      </c>
      <c r="H32" s="438">
        <v>399</v>
      </c>
      <c r="I32" s="438">
        <v>201</v>
      </c>
      <c r="J32" s="422"/>
      <c r="K32" s="458" t="s">
        <v>386</v>
      </c>
      <c r="L32" s="215"/>
      <c r="M32" s="466">
        <v>100</v>
      </c>
      <c r="N32" s="466">
        <v>100</v>
      </c>
      <c r="O32" s="466">
        <v>100</v>
      </c>
      <c r="P32" s="466">
        <v>100</v>
      </c>
      <c r="Q32" s="466">
        <v>100</v>
      </c>
      <c r="R32" s="466">
        <v>100</v>
      </c>
      <c r="S32" s="466">
        <v>100</v>
      </c>
    </row>
    <row r="33" spans="1:19" ht="23.25" customHeight="1">
      <c r="A33" s="14" t="s">
        <v>387</v>
      </c>
      <c r="B33" s="459"/>
      <c r="C33" s="440">
        <v>963</v>
      </c>
      <c r="D33" s="440">
        <v>172</v>
      </c>
      <c r="E33" s="440">
        <v>206</v>
      </c>
      <c r="F33" s="440">
        <v>66</v>
      </c>
      <c r="G33" s="440">
        <v>250</v>
      </c>
      <c r="H33" s="440">
        <v>182</v>
      </c>
      <c r="I33" s="440">
        <v>87</v>
      </c>
      <c r="J33" s="422"/>
      <c r="K33" s="14" t="s">
        <v>201</v>
      </c>
      <c r="L33" s="459"/>
      <c r="M33" s="467">
        <v>44.0127970749543</v>
      </c>
      <c r="N33" s="467">
        <v>40.375586854460096</v>
      </c>
      <c r="O33" s="467">
        <v>54.93333333333333</v>
      </c>
      <c r="P33" s="467">
        <v>43.13725490196079</v>
      </c>
      <c r="Q33" s="467">
        <v>39.43217665615142</v>
      </c>
      <c r="R33" s="467">
        <v>45.6140350877193</v>
      </c>
      <c r="S33" s="467">
        <v>43.28358208955224</v>
      </c>
    </row>
    <row r="34" spans="1:19" ht="18" customHeight="1">
      <c r="A34" s="14" t="s">
        <v>203</v>
      </c>
      <c r="B34" s="459"/>
      <c r="C34" s="440">
        <v>563</v>
      </c>
      <c r="D34" s="440">
        <v>105</v>
      </c>
      <c r="E34" s="440">
        <v>76</v>
      </c>
      <c r="F34" s="440">
        <v>22</v>
      </c>
      <c r="G34" s="440">
        <v>200</v>
      </c>
      <c r="H34" s="440">
        <v>98</v>
      </c>
      <c r="I34" s="440">
        <v>62</v>
      </c>
      <c r="J34" s="422"/>
      <c r="K34" s="14" t="s">
        <v>203</v>
      </c>
      <c r="L34" s="459"/>
      <c r="M34" s="467">
        <v>25.73126142595978</v>
      </c>
      <c r="N34" s="467">
        <v>24.64788732394366</v>
      </c>
      <c r="O34" s="467">
        <v>20.266666666666666</v>
      </c>
      <c r="P34" s="467">
        <v>14.379084967320262</v>
      </c>
      <c r="Q34" s="467">
        <v>31.545741324921135</v>
      </c>
      <c r="R34" s="467">
        <v>24.56140350877193</v>
      </c>
      <c r="S34" s="467">
        <v>30.845771144278608</v>
      </c>
    </row>
    <row r="35" spans="1:19" ht="18" customHeight="1">
      <c r="A35" s="14" t="s">
        <v>204</v>
      </c>
      <c r="B35" s="459"/>
      <c r="C35" s="440">
        <v>460</v>
      </c>
      <c r="D35" s="440">
        <v>116</v>
      </c>
      <c r="E35" s="440">
        <v>66</v>
      </c>
      <c r="F35" s="440">
        <v>34</v>
      </c>
      <c r="G35" s="440">
        <v>119</v>
      </c>
      <c r="H35" s="440">
        <v>96</v>
      </c>
      <c r="I35" s="440">
        <v>29</v>
      </c>
      <c r="J35" s="422"/>
      <c r="K35" s="14" t="s">
        <v>204</v>
      </c>
      <c r="L35" s="459"/>
      <c r="M35" s="467">
        <v>21.02376599634369</v>
      </c>
      <c r="N35" s="467">
        <v>27.230046948356808</v>
      </c>
      <c r="O35" s="467">
        <v>17.6</v>
      </c>
      <c r="P35" s="467">
        <v>22.22222222222222</v>
      </c>
      <c r="Q35" s="467">
        <v>18.769716088328074</v>
      </c>
      <c r="R35" s="467">
        <v>24.06015037593985</v>
      </c>
      <c r="S35" s="467">
        <v>14.427860696517413</v>
      </c>
    </row>
    <row r="36" spans="1:19" ht="18" customHeight="1">
      <c r="A36" s="14" t="s">
        <v>205</v>
      </c>
      <c r="B36" s="459"/>
      <c r="C36" s="440">
        <v>136</v>
      </c>
      <c r="D36" s="440">
        <v>22</v>
      </c>
      <c r="E36" s="440">
        <v>15</v>
      </c>
      <c r="F36" s="440">
        <v>30</v>
      </c>
      <c r="G36" s="440">
        <v>35</v>
      </c>
      <c r="H36" s="440">
        <v>17</v>
      </c>
      <c r="I36" s="440">
        <v>17</v>
      </c>
      <c r="J36" s="422"/>
      <c r="K36" s="14" t="s">
        <v>205</v>
      </c>
      <c r="L36" s="459"/>
      <c r="M36" s="467">
        <v>6.2157221206581355</v>
      </c>
      <c r="N36" s="467">
        <v>5.164319248826291</v>
      </c>
      <c r="O36" s="467">
        <v>4</v>
      </c>
      <c r="P36" s="467">
        <v>19.607843137254903</v>
      </c>
      <c r="Q36" s="467">
        <v>5.520504731861199</v>
      </c>
      <c r="R36" s="467">
        <v>4.260651629072682</v>
      </c>
      <c r="S36" s="467">
        <v>8.457711442786069</v>
      </c>
    </row>
    <row r="37" spans="1:19" ht="18" customHeight="1">
      <c r="A37" s="14" t="s">
        <v>206</v>
      </c>
      <c r="B37" s="459"/>
      <c r="C37" s="440">
        <v>30</v>
      </c>
      <c r="D37" s="440">
        <v>6</v>
      </c>
      <c r="E37" s="440">
        <v>3</v>
      </c>
      <c r="F37" s="440">
        <v>1</v>
      </c>
      <c r="G37" s="440">
        <v>15</v>
      </c>
      <c r="H37" s="440">
        <v>1</v>
      </c>
      <c r="I37" s="440">
        <v>4</v>
      </c>
      <c r="J37" s="422"/>
      <c r="K37" s="14" t="s">
        <v>206</v>
      </c>
      <c r="L37" s="459"/>
      <c r="M37" s="467">
        <v>1.3711151736745886</v>
      </c>
      <c r="N37" s="467">
        <v>1.408450704225352</v>
      </c>
      <c r="O37" s="467">
        <v>0.8</v>
      </c>
      <c r="P37" s="467">
        <v>0.6535947712418301</v>
      </c>
      <c r="Q37" s="467">
        <v>2.365930599369085</v>
      </c>
      <c r="R37" s="467">
        <v>0.2506265664160401</v>
      </c>
      <c r="S37" s="467">
        <v>1.9900497512437811</v>
      </c>
    </row>
    <row r="38" spans="1:19" ht="18.75" customHeight="1">
      <c r="A38" s="14" t="s">
        <v>207</v>
      </c>
      <c r="B38" s="459"/>
      <c r="C38" s="440">
        <v>34</v>
      </c>
      <c r="D38" s="440">
        <v>5</v>
      </c>
      <c r="E38" s="440">
        <v>9</v>
      </c>
      <c r="F38" s="440">
        <v>0</v>
      </c>
      <c r="G38" s="440">
        <v>13</v>
      </c>
      <c r="H38" s="440">
        <v>5</v>
      </c>
      <c r="I38" s="440">
        <v>2</v>
      </c>
      <c r="J38" s="422"/>
      <c r="K38" s="14" t="s">
        <v>207</v>
      </c>
      <c r="L38" s="459"/>
      <c r="M38" s="467">
        <v>1.5539305301645339</v>
      </c>
      <c r="N38" s="467">
        <v>1.1737089201877935</v>
      </c>
      <c r="O38" s="467">
        <v>2.4</v>
      </c>
      <c r="P38" s="467">
        <v>0</v>
      </c>
      <c r="Q38" s="467">
        <v>2.050473186119874</v>
      </c>
      <c r="R38" s="467">
        <v>1.2531328320802004</v>
      </c>
      <c r="S38" s="467">
        <v>0.9950248756218906</v>
      </c>
    </row>
    <row r="39" spans="1:19" ht="18" customHeight="1">
      <c r="A39" s="14" t="s">
        <v>208</v>
      </c>
      <c r="B39" s="459"/>
      <c r="C39" s="440">
        <v>2</v>
      </c>
      <c r="D39" s="440">
        <v>0</v>
      </c>
      <c r="E39" s="440">
        <v>0</v>
      </c>
      <c r="F39" s="440">
        <v>0</v>
      </c>
      <c r="G39" s="440">
        <v>2</v>
      </c>
      <c r="H39" s="440">
        <v>0</v>
      </c>
      <c r="I39" s="440">
        <v>0</v>
      </c>
      <c r="J39" s="422"/>
      <c r="K39" s="14" t="s">
        <v>208</v>
      </c>
      <c r="L39" s="459"/>
      <c r="M39" s="467">
        <v>0.09140767824497258</v>
      </c>
      <c r="N39" s="467">
        <v>0</v>
      </c>
      <c r="O39" s="467">
        <v>0</v>
      </c>
      <c r="P39" s="467">
        <v>0</v>
      </c>
      <c r="Q39" s="467">
        <v>0.31545741324921134</v>
      </c>
      <c r="R39" s="467">
        <v>0</v>
      </c>
      <c r="S39" s="467">
        <v>0</v>
      </c>
    </row>
    <row r="40" spans="1:19" ht="15.75">
      <c r="A40" s="422" t="s">
        <v>209</v>
      </c>
      <c r="B40" s="439"/>
      <c r="C40" s="438"/>
      <c r="D40" s="438"/>
      <c r="E40" s="438"/>
      <c r="F40" s="438"/>
      <c r="G40" s="438"/>
      <c r="H40" s="438"/>
      <c r="I40" s="438"/>
      <c r="J40" s="422"/>
      <c r="K40" s="422"/>
      <c r="L40" s="439"/>
      <c r="M40" s="468"/>
      <c r="N40" s="468"/>
      <c r="O40" s="468"/>
      <c r="P40" s="468"/>
      <c r="Q40" s="468"/>
      <c r="R40" s="468"/>
      <c r="S40" s="468"/>
    </row>
    <row r="41" spans="1:19" ht="12.75" customHeight="1">
      <c r="A41" s="14" t="s">
        <v>210</v>
      </c>
      <c r="B41" s="422"/>
      <c r="C41" s="471" t="s">
        <v>402</v>
      </c>
      <c r="D41" s="471" t="s">
        <v>392</v>
      </c>
      <c r="E41" s="471" t="s">
        <v>403</v>
      </c>
      <c r="F41" s="471" t="s">
        <v>390</v>
      </c>
      <c r="G41" s="471" t="s">
        <v>404</v>
      </c>
      <c r="H41" s="471" t="s">
        <v>405</v>
      </c>
      <c r="I41" s="471" t="s">
        <v>406</v>
      </c>
      <c r="J41" s="422"/>
      <c r="K41" s="14"/>
      <c r="L41" s="422"/>
      <c r="M41" s="470"/>
      <c r="N41" s="470"/>
      <c r="O41" s="470"/>
      <c r="P41" s="470"/>
      <c r="Q41" s="470"/>
      <c r="R41" s="470"/>
      <c r="S41" s="470"/>
    </row>
    <row r="42" spans="1:19" ht="18" customHeight="1">
      <c r="A42" s="14"/>
      <c r="B42" s="472"/>
      <c r="C42" s="472"/>
      <c r="D42" s="472"/>
      <c r="E42" s="472"/>
      <c r="F42" s="472"/>
      <c r="G42" s="472"/>
      <c r="H42" s="472"/>
      <c r="I42" s="472"/>
      <c r="J42" s="422"/>
      <c r="K42" s="14"/>
      <c r="L42" s="472"/>
      <c r="M42" s="472"/>
      <c r="N42" s="472"/>
      <c r="O42" s="472"/>
      <c r="P42" s="472"/>
      <c r="Q42" s="472"/>
      <c r="R42" s="472"/>
      <c r="S42" s="472"/>
    </row>
    <row r="43" spans="1:19" ht="18" customHeight="1">
      <c r="A43" s="473"/>
      <c r="B43" s="474"/>
      <c r="C43" s="474"/>
      <c r="D43" s="474"/>
      <c r="E43" s="474"/>
      <c r="F43" s="474"/>
      <c r="G43" s="474"/>
      <c r="H43" s="474"/>
      <c r="I43" s="474"/>
      <c r="K43" s="473"/>
      <c r="L43" s="474"/>
      <c r="M43" s="474"/>
      <c r="N43" s="474"/>
      <c r="O43" s="474"/>
      <c r="P43" s="474"/>
      <c r="Q43" s="474"/>
      <c r="R43" s="474"/>
      <c r="S43" s="474"/>
    </row>
    <row r="44" spans="1:11" ht="18" customHeight="1">
      <c r="A44" s="473"/>
      <c r="K44" s="473"/>
    </row>
    <row r="45" ht="18" customHeight="1"/>
    <row r="46" ht="18" customHeight="1"/>
    <row r="47" ht="18" customHeight="1"/>
  </sheetData>
  <mergeCells count="16">
    <mergeCell ref="A1:I1"/>
    <mergeCell ref="K1:S1"/>
    <mergeCell ref="K9:S9"/>
    <mergeCell ref="K20:S20"/>
    <mergeCell ref="A3:I3"/>
    <mergeCell ref="A4:I4"/>
    <mergeCell ref="K31:S31"/>
    <mergeCell ref="K7:K8"/>
    <mergeCell ref="M7:M8"/>
    <mergeCell ref="K3:S3"/>
    <mergeCell ref="K4:S4"/>
    <mergeCell ref="A31:I31"/>
    <mergeCell ref="A20:I20"/>
    <mergeCell ref="A9:I9"/>
    <mergeCell ref="C7:C8"/>
    <mergeCell ref="A7:A8"/>
  </mergeCells>
  <printOptions/>
  <pageMargins left="0.5905511811023623" right="0.5511811023622047" top="0.5" bottom="0.5905511811023623" header="0.5118110236220472" footer="0.3"/>
  <pageSetup horizontalDpi="600" verticalDpi="600" orientation="portrait" paperSize="9" r:id="rId1"/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zoomScale="120" zoomScaleNormal="120" zoomScaleSheetLayoutView="75" workbookViewId="0" topLeftCell="A1">
      <selection activeCell="A2" sqref="A2"/>
    </sheetView>
  </sheetViews>
  <sheetFormatPr defaultColWidth="10.7109375" defaultRowHeight="12.75"/>
  <cols>
    <col min="1" max="1" width="3.7109375" style="375" customWidth="1"/>
    <col min="2" max="2" width="26.7109375" style="375" customWidth="1"/>
    <col min="3" max="3" width="0.85546875" style="375" customWidth="1"/>
    <col min="4" max="10" width="8.7109375" style="375" customWidth="1"/>
    <col min="11" max="16384" width="10.7109375" style="375" customWidth="1"/>
  </cols>
  <sheetData>
    <row r="1" spans="1:10" ht="12.75">
      <c r="A1" s="902">
        <v>51</v>
      </c>
      <c r="B1" s="902"/>
      <c r="C1" s="902"/>
      <c r="D1" s="902"/>
      <c r="E1" s="902"/>
      <c r="F1" s="902"/>
      <c r="G1" s="902"/>
      <c r="H1" s="902"/>
      <c r="I1" s="902"/>
      <c r="J1" s="902"/>
    </row>
    <row r="2" spans="1:10" ht="12.75">
      <c r="A2" s="422"/>
      <c r="B2" s="422"/>
      <c r="C2" s="422"/>
      <c r="D2" s="422"/>
      <c r="E2" s="422"/>
      <c r="F2" s="422"/>
      <c r="G2" s="422"/>
      <c r="H2" s="422"/>
      <c r="I2" s="422"/>
      <c r="J2" s="422"/>
    </row>
    <row r="3" spans="1:10" ht="15" customHeight="1">
      <c r="A3" s="816" t="s">
        <v>298</v>
      </c>
      <c r="B3" s="816"/>
      <c r="C3" s="816"/>
      <c r="D3" s="816"/>
      <c r="E3" s="816"/>
      <c r="F3" s="816"/>
      <c r="G3" s="816"/>
      <c r="H3" s="816"/>
      <c r="I3" s="816"/>
      <c r="J3" s="816"/>
    </row>
    <row r="4" spans="1:10" ht="15" customHeight="1">
      <c r="A4" s="816" t="s">
        <v>323</v>
      </c>
      <c r="B4" s="816"/>
      <c r="C4" s="816"/>
      <c r="D4" s="816"/>
      <c r="E4" s="816"/>
      <c r="F4" s="816"/>
      <c r="G4" s="816"/>
      <c r="H4" s="816"/>
      <c r="I4" s="816"/>
      <c r="J4" s="816"/>
    </row>
    <row r="5" spans="1:10" ht="15" customHeight="1">
      <c r="A5" s="902" t="s">
        <v>407</v>
      </c>
      <c r="B5" s="902"/>
      <c r="C5" s="902"/>
      <c r="D5" s="902"/>
      <c r="E5" s="902"/>
      <c r="F5" s="902"/>
      <c r="G5" s="902"/>
      <c r="H5" s="902"/>
      <c r="I5" s="902"/>
      <c r="J5" s="902"/>
    </row>
    <row r="6" spans="1:10" ht="9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</row>
    <row r="7" spans="1:10" ht="18" customHeight="1">
      <c r="A7" s="903" t="s">
        <v>408</v>
      </c>
      <c r="B7" s="903"/>
      <c r="C7" s="430"/>
      <c r="D7" s="905" t="s">
        <v>326</v>
      </c>
      <c r="E7" s="431" t="s">
        <v>327</v>
      </c>
      <c r="F7" s="432"/>
      <c r="G7" s="432"/>
      <c r="H7" s="432"/>
      <c r="I7" s="432"/>
      <c r="J7" s="432"/>
    </row>
    <row r="8" spans="1:10" ht="27.75" customHeight="1">
      <c r="A8" s="904"/>
      <c r="B8" s="904"/>
      <c r="C8" s="433"/>
      <c r="D8" s="815"/>
      <c r="E8" s="434" t="s">
        <v>313</v>
      </c>
      <c r="F8" s="434" t="s">
        <v>316</v>
      </c>
      <c r="G8" s="434" t="s">
        <v>317</v>
      </c>
      <c r="H8" s="434" t="s">
        <v>318</v>
      </c>
      <c r="I8" s="435" t="s">
        <v>328</v>
      </c>
      <c r="J8" s="434" t="s">
        <v>320</v>
      </c>
    </row>
    <row r="9" spans="1:10" ht="21.75" customHeight="1">
      <c r="A9" s="755" t="s">
        <v>200</v>
      </c>
      <c r="B9" s="755"/>
      <c r="C9" s="422"/>
      <c r="D9" s="438">
        <v>15076</v>
      </c>
      <c r="E9" s="438">
        <v>2617</v>
      </c>
      <c r="F9" s="438">
        <v>1776</v>
      </c>
      <c r="G9" s="438">
        <v>1083</v>
      </c>
      <c r="H9" s="438">
        <v>5264</v>
      </c>
      <c r="I9" s="438">
        <v>2729</v>
      </c>
      <c r="J9" s="438">
        <v>1607</v>
      </c>
    </row>
    <row r="10" spans="1:10" ht="18" customHeight="1">
      <c r="A10" s="439" t="s">
        <v>464</v>
      </c>
      <c r="B10" s="422"/>
      <c r="C10" s="422"/>
      <c r="D10" s="441"/>
      <c r="E10" s="441"/>
      <c r="F10" s="441"/>
      <c r="G10" s="441"/>
      <c r="H10" s="441"/>
      <c r="I10" s="441"/>
      <c r="J10" s="441"/>
    </row>
    <row r="11" spans="1:10" ht="15" customHeight="1">
      <c r="A11" s="422" t="s">
        <v>409</v>
      </c>
      <c r="B11" s="8" t="s">
        <v>410</v>
      </c>
      <c r="C11" s="422"/>
      <c r="D11" s="441">
        <v>11284</v>
      </c>
      <c r="E11" s="441">
        <v>1941</v>
      </c>
      <c r="F11" s="441">
        <v>1410</v>
      </c>
      <c r="G11" s="441">
        <v>748</v>
      </c>
      <c r="H11" s="441">
        <v>3903</v>
      </c>
      <c r="I11" s="441">
        <v>1990</v>
      </c>
      <c r="J11" s="441">
        <v>1292</v>
      </c>
    </row>
    <row r="12" spans="1:10" ht="15" customHeight="1">
      <c r="A12" s="422"/>
      <c r="B12" s="8" t="s">
        <v>411</v>
      </c>
      <c r="C12" s="422"/>
      <c r="D12" s="441">
        <v>193</v>
      </c>
      <c r="E12" s="441">
        <v>23</v>
      </c>
      <c r="F12" s="441">
        <v>9</v>
      </c>
      <c r="G12" s="441">
        <v>19</v>
      </c>
      <c r="H12" s="441">
        <v>74</v>
      </c>
      <c r="I12" s="441">
        <v>55</v>
      </c>
      <c r="J12" s="441">
        <v>13</v>
      </c>
    </row>
    <row r="13" spans="1:10" ht="15" customHeight="1">
      <c r="A13" s="422"/>
      <c r="B13" s="8" t="s">
        <v>412</v>
      </c>
      <c r="C13" s="422"/>
      <c r="D13" s="441">
        <v>831</v>
      </c>
      <c r="E13" s="441">
        <v>174</v>
      </c>
      <c r="F13" s="441">
        <v>56</v>
      </c>
      <c r="G13" s="441">
        <v>129</v>
      </c>
      <c r="H13" s="441">
        <v>220</v>
      </c>
      <c r="I13" s="441">
        <v>192</v>
      </c>
      <c r="J13" s="441">
        <v>60</v>
      </c>
    </row>
    <row r="14" spans="1:10" ht="15" customHeight="1">
      <c r="A14" s="422"/>
      <c r="B14" s="8" t="s">
        <v>413</v>
      </c>
      <c r="C14" s="422"/>
      <c r="D14" s="441">
        <v>2768</v>
      </c>
      <c r="E14" s="441">
        <v>479</v>
      </c>
      <c r="F14" s="441">
        <v>301</v>
      </c>
      <c r="G14" s="441">
        <v>187</v>
      </c>
      <c r="H14" s="441">
        <v>1067</v>
      </c>
      <c r="I14" s="441">
        <v>492</v>
      </c>
      <c r="J14" s="441">
        <v>242</v>
      </c>
    </row>
    <row r="15" spans="1:10" ht="18.75" customHeight="1">
      <c r="A15" s="725" t="s">
        <v>414</v>
      </c>
      <c r="B15" s="725"/>
      <c r="C15" s="422"/>
      <c r="D15" s="441">
        <v>13162</v>
      </c>
      <c r="E15" s="441">
        <v>2326</v>
      </c>
      <c r="F15" s="441">
        <v>1533</v>
      </c>
      <c r="G15" s="441">
        <v>1025</v>
      </c>
      <c r="H15" s="441">
        <v>4423</v>
      </c>
      <c r="I15" s="441">
        <v>2430</v>
      </c>
      <c r="J15" s="441">
        <v>1425</v>
      </c>
    </row>
    <row r="16" spans="1:10" ht="14.25" customHeight="1">
      <c r="A16" s="422" t="s">
        <v>415</v>
      </c>
      <c r="B16" s="8"/>
      <c r="C16" s="422"/>
      <c r="D16" s="441"/>
      <c r="E16" s="441"/>
      <c r="F16" s="441"/>
      <c r="G16" s="441"/>
      <c r="H16" s="441"/>
      <c r="I16" s="441"/>
      <c r="J16" s="441"/>
    </row>
    <row r="17" spans="1:10" ht="15" customHeight="1">
      <c r="A17" s="422"/>
      <c r="B17" s="8" t="s">
        <v>416</v>
      </c>
      <c r="C17" s="422"/>
      <c r="D17" s="441">
        <v>11377</v>
      </c>
      <c r="E17" s="441">
        <v>1944</v>
      </c>
      <c r="F17" s="441">
        <v>1348</v>
      </c>
      <c r="G17" s="441">
        <v>758</v>
      </c>
      <c r="H17" s="441">
        <v>3903</v>
      </c>
      <c r="I17" s="441">
        <v>2112</v>
      </c>
      <c r="J17" s="441">
        <v>1312</v>
      </c>
    </row>
    <row r="18" spans="1:10" ht="15" customHeight="1">
      <c r="A18" s="422"/>
      <c r="B18" s="8" t="s">
        <v>417</v>
      </c>
      <c r="C18" s="422"/>
      <c r="D18" s="441">
        <v>947</v>
      </c>
      <c r="E18" s="441">
        <v>176</v>
      </c>
      <c r="F18" s="441">
        <v>61</v>
      </c>
      <c r="G18" s="441">
        <v>127</v>
      </c>
      <c r="H18" s="441">
        <v>270</v>
      </c>
      <c r="I18" s="441">
        <v>241</v>
      </c>
      <c r="J18" s="441">
        <v>72</v>
      </c>
    </row>
    <row r="19" spans="1:10" ht="15" customHeight="1">
      <c r="A19" s="422" t="s">
        <v>418</v>
      </c>
      <c r="B19" s="8"/>
      <c r="C19" s="422"/>
      <c r="D19" s="441"/>
      <c r="E19" s="441"/>
      <c r="F19" s="441"/>
      <c r="G19" s="441"/>
      <c r="H19" s="441"/>
      <c r="I19" s="441"/>
      <c r="J19" s="441"/>
    </row>
    <row r="20" spans="1:10" ht="15" customHeight="1">
      <c r="A20" s="422"/>
      <c r="B20" s="8" t="s">
        <v>416</v>
      </c>
      <c r="C20" s="422"/>
      <c r="D20" s="441">
        <v>760</v>
      </c>
      <c r="E20" s="441">
        <v>185</v>
      </c>
      <c r="F20" s="441">
        <v>120</v>
      </c>
      <c r="G20" s="441">
        <v>119</v>
      </c>
      <c r="H20" s="441">
        <v>225</v>
      </c>
      <c r="I20" s="441">
        <v>71</v>
      </c>
      <c r="J20" s="441">
        <v>40</v>
      </c>
    </row>
    <row r="21" spans="1:10" ht="15" customHeight="1">
      <c r="A21" s="422"/>
      <c r="B21" s="8" t="s">
        <v>417</v>
      </c>
      <c r="C21" s="422"/>
      <c r="D21" s="441">
        <v>78</v>
      </c>
      <c r="E21" s="441">
        <v>21</v>
      </c>
      <c r="F21" s="441">
        <v>4</v>
      </c>
      <c r="G21" s="441">
        <v>21</v>
      </c>
      <c r="H21" s="441">
        <v>25</v>
      </c>
      <c r="I21" s="441">
        <v>6</v>
      </c>
      <c r="J21" s="441">
        <v>1</v>
      </c>
    </row>
    <row r="22" spans="1:10" ht="18" customHeight="1">
      <c r="A22" s="439" t="s">
        <v>419</v>
      </c>
      <c r="B22" s="8"/>
      <c r="C22" s="422"/>
      <c r="D22" s="441"/>
      <c r="E22" s="441"/>
      <c r="F22" s="441"/>
      <c r="G22" s="441"/>
      <c r="H22" s="441"/>
      <c r="I22" s="441"/>
      <c r="J22" s="441"/>
    </row>
    <row r="23" spans="1:10" ht="15" customHeight="1">
      <c r="A23" s="422" t="s">
        <v>409</v>
      </c>
      <c r="B23" s="8" t="s">
        <v>420</v>
      </c>
      <c r="C23" s="422"/>
      <c r="D23" s="441">
        <v>726</v>
      </c>
      <c r="E23" s="441">
        <v>110</v>
      </c>
      <c r="F23" s="441">
        <v>33</v>
      </c>
      <c r="G23" s="441">
        <v>27</v>
      </c>
      <c r="H23" s="441">
        <v>491</v>
      </c>
      <c r="I23" s="441">
        <v>60</v>
      </c>
      <c r="J23" s="441">
        <v>5</v>
      </c>
    </row>
    <row r="24" spans="1:10" ht="15" customHeight="1">
      <c r="A24" s="422"/>
      <c r="B24" s="8" t="s">
        <v>421</v>
      </c>
      <c r="C24" s="422"/>
      <c r="D24" s="441">
        <v>181</v>
      </c>
      <c r="E24" s="441">
        <v>16</v>
      </c>
      <c r="F24" s="441">
        <v>24</v>
      </c>
      <c r="G24" s="441">
        <v>44</v>
      </c>
      <c r="H24" s="441">
        <v>50</v>
      </c>
      <c r="I24" s="441">
        <v>45</v>
      </c>
      <c r="J24" s="441">
        <v>2</v>
      </c>
    </row>
    <row r="25" spans="1:10" ht="15" customHeight="1">
      <c r="A25" s="422"/>
      <c r="B25" s="475" t="s">
        <v>422</v>
      </c>
      <c r="C25" s="422"/>
      <c r="D25" s="441">
        <v>14180</v>
      </c>
      <c r="E25" s="441">
        <v>2492</v>
      </c>
      <c r="F25" s="441">
        <v>1719</v>
      </c>
      <c r="G25" s="441">
        <v>1012</v>
      </c>
      <c r="H25" s="441">
        <v>4731</v>
      </c>
      <c r="I25" s="441">
        <v>2626</v>
      </c>
      <c r="J25" s="441">
        <v>1600</v>
      </c>
    </row>
    <row r="26" spans="1:10" ht="18" customHeight="1">
      <c r="A26" s="439" t="s">
        <v>423</v>
      </c>
      <c r="B26" s="422"/>
      <c r="C26" s="476"/>
      <c r="D26" s="477"/>
      <c r="E26" s="477"/>
      <c r="F26" s="477"/>
      <c r="G26" s="477"/>
      <c r="H26" s="477"/>
      <c r="I26" s="477"/>
      <c r="J26" s="441"/>
    </row>
    <row r="27" spans="1:10" ht="15" customHeight="1">
      <c r="A27" s="422" t="s">
        <v>424</v>
      </c>
      <c r="B27" s="215"/>
      <c r="C27" s="472"/>
      <c r="D27" s="478"/>
      <c r="E27" s="477"/>
      <c r="F27" s="477"/>
      <c r="G27" s="477"/>
      <c r="H27" s="477"/>
      <c r="I27" s="477"/>
      <c r="J27" s="441"/>
    </row>
    <row r="28" spans="1:10" ht="12.75" customHeight="1">
      <c r="A28" s="428" t="s">
        <v>425</v>
      </c>
      <c r="B28" s="428"/>
      <c r="C28" s="476"/>
      <c r="D28" s="477"/>
      <c r="E28" s="477"/>
      <c r="F28" s="477"/>
      <c r="G28" s="477"/>
      <c r="H28" s="477"/>
      <c r="I28" s="477"/>
      <c r="J28" s="441"/>
    </row>
    <row r="29" spans="1:10" ht="15" customHeight="1">
      <c r="A29" s="725" t="s">
        <v>426</v>
      </c>
      <c r="B29" s="725"/>
      <c r="C29" s="476"/>
      <c r="D29" s="477">
        <v>10707</v>
      </c>
      <c r="E29" s="477">
        <v>1804</v>
      </c>
      <c r="F29" s="477">
        <v>1310</v>
      </c>
      <c r="G29" s="477">
        <v>774</v>
      </c>
      <c r="H29" s="477">
        <v>3482</v>
      </c>
      <c r="I29" s="477">
        <v>1993</v>
      </c>
      <c r="J29" s="441">
        <v>1344</v>
      </c>
    </row>
    <row r="30" spans="1:10" ht="15" customHeight="1">
      <c r="A30" s="422" t="s">
        <v>409</v>
      </c>
      <c r="B30" s="422" t="s">
        <v>427</v>
      </c>
      <c r="C30" s="476"/>
      <c r="D30" s="477"/>
      <c r="E30" s="477"/>
      <c r="F30" s="477"/>
      <c r="G30" s="477"/>
      <c r="H30" s="477"/>
      <c r="I30" s="477"/>
      <c r="J30" s="441"/>
    </row>
    <row r="31" spans="1:10" ht="12.75" customHeight="1">
      <c r="A31" s="422"/>
      <c r="B31" s="475" t="s">
        <v>428</v>
      </c>
      <c r="C31" s="476"/>
      <c r="D31" s="477">
        <v>3299</v>
      </c>
      <c r="E31" s="477">
        <v>565</v>
      </c>
      <c r="F31" s="477">
        <v>408</v>
      </c>
      <c r="G31" s="477">
        <v>150</v>
      </c>
      <c r="H31" s="477">
        <v>1242</v>
      </c>
      <c r="I31" s="477">
        <v>535</v>
      </c>
      <c r="J31" s="441">
        <v>399</v>
      </c>
    </row>
    <row r="32" spans="1:10" ht="15" customHeight="1">
      <c r="A32" s="422"/>
      <c r="B32" s="475" t="s">
        <v>429</v>
      </c>
      <c r="C32" s="476"/>
      <c r="D32" s="477">
        <v>7408</v>
      </c>
      <c r="E32" s="477">
        <v>1239</v>
      </c>
      <c r="F32" s="477">
        <v>902</v>
      </c>
      <c r="G32" s="477">
        <v>624</v>
      </c>
      <c r="H32" s="477">
        <v>2240</v>
      </c>
      <c r="I32" s="477">
        <v>1458</v>
      </c>
      <c r="J32" s="441">
        <v>945</v>
      </c>
    </row>
    <row r="33" spans="1:10" ht="15" customHeight="1">
      <c r="A33" s="725" t="s">
        <v>430</v>
      </c>
      <c r="B33" s="725"/>
      <c r="C33" s="476"/>
      <c r="D33" s="477">
        <v>4369</v>
      </c>
      <c r="E33" s="477">
        <v>813</v>
      </c>
      <c r="F33" s="477">
        <v>466</v>
      </c>
      <c r="G33" s="477">
        <v>309</v>
      </c>
      <c r="H33" s="477">
        <v>1782</v>
      </c>
      <c r="I33" s="477">
        <v>736</v>
      </c>
      <c r="J33" s="441">
        <v>263</v>
      </c>
    </row>
    <row r="34" spans="1:10" ht="15" customHeight="1">
      <c r="A34" s="422" t="s">
        <v>409</v>
      </c>
      <c r="B34" s="422" t="s">
        <v>431</v>
      </c>
      <c r="C34" s="476"/>
      <c r="D34" s="477"/>
      <c r="E34" s="477"/>
      <c r="F34" s="477"/>
      <c r="G34" s="477"/>
      <c r="H34" s="477"/>
      <c r="I34" s="477"/>
      <c r="J34" s="441"/>
    </row>
    <row r="35" spans="1:10" ht="12.75" customHeight="1">
      <c r="A35" s="422"/>
      <c r="B35" s="8" t="s">
        <v>432</v>
      </c>
      <c r="C35" s="476"/>
      <c r="D35" s="477">
        <v>7</v>
      </c>
      <c r="E35" s="477">
        <v>1</v>
      </c>
      <c r="F35" s="477">
        <v>0</v>
      </c>
      <c r="G35" s="477">
        <v>0</v>
      </c>
      <c r="H35" s="477">
        <v>6</v>
      </c>
      <c r="I35" s="477">
        <v>0</v>
      </c>
      <c r="J35" s="441">
        <v>0</v>
      </c>
    </row>
    <row r="36" spans="1:10" ht="15" customHeight="1">
      <c r="A36" s="422"/>
      <c r="B36" s="422" t="s">
        <v>433</v>
      </c>
      <c r="C36" s="476"/>
      <c r="D36" s="477"/>
      <c r="E36" s="477"/>
      <c r="F36" s="477"/>
      <c r="G36" s="477"/>
      <c r="H36" s="477"/>
      <c r="I36" s="477"/>
      <c r="J36" s="441"/>
    </row>
    <row r="37" spans="1:10" ht="12.75" customHeight="1">
      <c r="A37" s="422"/>
      <c r="B37" s="8" t="s">
        <v>434</v>
      </c>
      <c r="C37" s="476"/>
      <c r="D37" s="477">
        <v>4362</v>
      </c>
      <c r="E37" s="477">
        <v>812</v>
      </c>
      <c r="F37" s="477">
        <v>466</v>
      </c>
      <c r="G37" s="477">
        <v>309</v>
      </c>
      <c r="H37" s="477">
        <v>1776</v>
      </c>
      <c r="I37" s="477">
        <v>736</v>
      </c>
      <c r="J37" s="441">
        <v>263</v>
      </c>
    </row>
    <row r="38" spans="1:10" ht="18" customHeight="1">
      <c r="A38" s="439" t="s">
        <v>332</v>
      </c>
      <c r="B38" s="422"/>
      <c r="C38" s="422"/>
      <c r="D38" s="441"/>
      <c r="E38" s="441"/>
      <c r="F38" s="441"/>
      <c r="G38" s="441"/>
      <c r="H38" s="441"/>
      <c r="I38" s="441"/>
      <c r="J38" s="441"/>
    </row>
    <row r="39" spans="1:10" ht="15" customHeight="1">
      <c r="A39" s="422" t="s">
        <v>435</v>
      </c>
      <c r="B39" s="422"/>
      <c r="C39" s="476"/>
      <c r="D39" s="479"/>
      <c r="E39" s="479"/>
      <c r="F39" s="479"/>
      <c r="G39" s="479"/>
      <c r="H39" s="479"/>
      <c r="I39" s="479"/>
      <c r="J39" s="436"/>
    </row>
    <row r="40" spans="1:10" ht="12.75" customHeight="1">
      <c r="A40" s="725" t="s">
        <v>436</v>
      </c>
      <c r="B40" s="725"/>
      <c r="C40" s="422"/>
      <c r="D40" s="441">
        <v>1398</v>
      </c>
      <c r="E40" s="441">
        <v>326</v>
      </c>
      <c r="F40" s="441">
        <v>256</v>
      </c>
      <c r="G40" s="441">
        <v>132</v>
      </c>
      <c r="H40" s="441">
        <v>298</v>
      </c>
      <c r="I40" s="441">
        <v>218</v>
      </c>
      <c r="J40" s="441">
        <v>168</v>
      </c>
    </row>
    <row r="41" spans="1:10" ht="15" customHeight="1">
      <c r="A41" s="422" t="s">
        <v>409</v>
      </c>
      <c r="B41" s="480" t="s">
        <v>437</v>
      </c>
      <c r="C41" s="422"/>
      <c r="D41" s="441"/>
      <c r="E41" s="441"/>
      <c r="F41" s="441"/>
      <c r="G41" s="441"/>
      <c r="H41" s="441"/>
      <c r="I41" s="441"/>
      <c r="J41" s="441"/>
    </row>
    <row r="42" spans="1:10" ht="15" customHeight="1">
      <c r="A42" s="422"/>
      <c r="B42" s="8" t="s">
        <v>438</v>
      </c>
      <c r="C42" s="422"/>
      <c r="D42" s="441">
        <v>494</v>
      </c>
      <c r="E42" s="441">
        <v>64</v>
      </c>
      <c r="F42" s="441">
        <v>144</v>
      </c>
      <c r="G42" s="441">
        <v>45</v>
      </c>
      <c r="H42" s="441">
        <v>85</v>
      </c>
      <c r="I42" s="441">
        <v>72</v>
      </c>
      <c r="J42" s="441">
        <v>84</v>
      </c>
    </row>
    <row r="43" spans="1:10" ht="15" customHeight="1">
      <c r="A43" s="422"/>
      <c r="B43" s="8" t="s">
        <v>439</v>
      </c>
      <c r="C43" s="422"/>
      <c r="D43" s="441">
        <v>0</v>
      </c>
      <c r="E43" s="441">
        <v>0</v>
      </c>
      <c r="F43" s="441">
        <v>0</v>
      </c>
      <c r="G43" s="441">
        <v>0</v>
      </c>
      <c r="H43" s="441">
        <v>0</v>
      </c>
      <c r="I43" s="441">
        <v>0</v>
      </c>
      <c r="J43" s="441">
        <v>0</v>
      </c>
    </row>
    <row r="44" spans="1:10" ht="15" customHeight="1">
      <c r="A44" s="422"/>
      <c r="B44" s="480" t="s">
        <v>440</v>
      </c>
      <c r="C44" s="422"/>
      <c r="D44" s="441"/>
      <c r="E44" s="441"/>
      <c r="F44" s="441"/>
      <c r="G44" s="441"/>
      <c r="H44" s="441"/>
      <c r="I44" s="441"/>
      <c r="J44" s="441"/>
    </row>
    <row r="45" spans="1:10" ht="15" customHeight="1">
      <c r="A45" s="422"/>
      <c r="B45" s="8" t="s">
        <v>438</v>
      </c>
      <c r="C45" s="422"/>
      <c r="D45" s="441">
        <v>904</v>
      </c>
      <c r="E45" s="441">
        <v>262</v>
      </c>
      <c r="F45" s="441">
        <v>112</v>
      </c>
      <c r="G45" s="441">
        <v>87</v>
      </c>
      <c r="H45" s="441">
        <v>213</v>
      </c>
      <c r="I45" s="441">
        <v>146</v>
      </c>
      <c r="J45" s="441">
        <v>84</v>
      </c>
    </row>
    <row r="46" spans="1:10" ht="15" customHeight="1">
      <c r="A46" s="422"/>
      <c r="B46" s="8" t="s">
        <v>439</v>
      </c>
      <c r="C46" s="422"/>
      <c r="D46" s="441">
        <v>0</v>
      </c>
      <c r="E46" s="441">
        <v>0</v>
      </c>
      <c r="F46" s="441">
        <v>0</v>
      </c>
      <c r="G46" s="441">
        <v>0</v>
      </c>
      <c r="H46" s="441">
        <v>0</v>
      </c>
      <c r="I46" s="441">
        <v>0</v>
      </c>
      <c r="J46" s="441">
        <v>0</v>
      </c>
    </row>
    <row r="47" spans="1:10" ht="18" customHeight="1">
      <c r="A47" s="439" t="s">
        <v>441</v>
      </c>
      <c r="B47" s="481"/>
      <c r="C47" s="476"/>
      <c r="D47" s="477"/>
      <c r="E47" s="477"/>
      <c r="F47" s="477"/>
      <c r="G47" s="477"/>
      <c r="H47" s="477"/>
      <c r="I47" s="477"/>
      <c r="J47" s="441"/>
    </row>
    <row r="48" spans="1:10" ht="12.75" customHeight="1">
      <c r="A48" s="755" t="s">
        <v>442</v>
      </c>
      <c r="B48" s="755"/>
      <c r="C48" s="476"/>
      <c r="D48" s="477">
        <v>165</v>
      </c>
      <c r="E48" s="477">
        <v>7</v>
      </c>
      <c r="F48" s="477">
        <v>3</v>
      </c>
      <c r="G48" s="477">
        <v>3</v>
      </c>
      <c r="H48" s="477">
        <v>17</v>
      </c>
      <c r="I48" s="477">
        <v>123</v>
      </c>
      <c r="J48" s="441">
        <v>12</v>
      </c>
    </row>
    <row r="49" spans="1:10" ht="21" customHeight="1">
      <c r="A49" s="422" t="s">
        <v>443</v>
      </c>
      <c r="B49" s="422"/>
      <c r="C49" s="422"/>
      <c r="D49" s="422"/>
      <c r="E49" s="422"/>
      <c r="F49" s="422"/>
      <c r="G49" s="422"/>
      <c r="H49" s="422"/>
      <c r="I49" s="422"/>
      <c r="J49" s="422"/>
    </row>
    <row r="50" spans="1:10" ht="10.5" customHeight="1">
      <c r="A50" s="425" t="s">
        <v>444</v>
      </c>
      <c r="B50" s="425"/>
      <c r="C50" s="425"/>
      <c r="D50" s="425"/>
      <c r="E50" s="425"/>
      <c r="F50" s="425"/>
      <c r="G50" s="425"/>
      <c r="H50" s="425"/>
      <c r="I50" s="425"/>
      <c r="J50" s="425"/>
    </row>
    <row r="51" spans="1:10" ht="10.5" customHeight="1">
      <c r="A51" s="425" t="s">
        <v>445</v>
      </c>
      <c r="B51" s="425"/>
      <c r="C51" s="425"/>
      <c r="D51" s="425"/>
      <c r="E51" s="425"/>
      <c r="F51" s="425"/>
      <c r="G51" s="425"/>
      <c r="H51" s="425"/>
      <c r="I51" s="425"/>
      <c r="J51" s="425"/>
    </row>
    <row r="52" spans="1:10" ht="10.5" customHeight="1">
      <c r="A52" s="425" t="s">
        <v>446</v>
      </c>
      <c r="B52" s="425"/>
      <c r="C52" s="425"/>
      <c r="D52" s="425"/>
      <c r="E52" s="425"/>
      <c r="F52" s="425"/>
      <c r="G52" s="425"/>
      <c r="H52" s="425"/>
      <c r="I52" s="425"/>
      <c r="J52" s="425"/>
    </row>
    <row r="53" spans="1:10" ht="9" customHeight="1">
      <c r="A53" s="422"/>
      <c r="B53" s="422"/>
      <c r="C53" s="472"/>
      <c r="D53" s="472"/>
      <c r="E53" s="472"/>
      <c r="F53" s="472"/>
      <c r="G53" s="472"/>
      <c r="H53" s="472"/>
      <c r="I53" s="472"/>
      <c r="J53" s="472"/>
    </row>
  </sheetData>
  <mergeCells count="12">
    <mergeCell ref="A15:B15"/>
    <mergeCell ref="A33:B33"/>
    <mergeCell ref="A48:B48"/>
    <mergeCell ref="A1:J1"/>
    <mergeCell ref="A7:B8"/>
    <mergeCell ref="A9:B9"/>
    <mergeCell ref="D7:D8"/>
    <mergeCell ref="A5:J5"/>
    <mergeCell ref="A3:J3"/>
    <mergeCell ref="A4:J4"/>
    <mergeCell ref="A40:B40"/>
    <mergeCell ref="A29:B29"/>
  </mergeCells>
  <printOptions/>
  <pageMargins left="0.5905511811023623" right="0.5511811023622047" top="0.5118110236220472" bottom="0.4724409448818898" header="0.31496062992125984" footer="0.1968503937007874"/>
  <pageSetup horizontalDpi="600" verticalDpi="600" orientation="portrait" paperSize="9" r:id="rId1"/>
  <rowBreaks count="1" manualBreakCount="1">
    <brk id="52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zoomScale="120" zoomScaleNormal="120" workbookViewId="0" topLeftCell="A1">
      <selection activeCell="A2" sqref="A2"/>
    </sheetView>
  </sheetViews>
  <sheetFormatPr defaultColWidth="10.7109375" defaultRowHeight="12.75"/>
  <cols>
    <col min="1" max="1" width="5.140625" style="463" customWidth="1"/>
    <col min="2" max="2" width="3.7109375" style="463" customWidth="1"/>
    <col min="3" max="3" width="43.00390625" style="463" customWidth="1"/>
    <col min="4" max="4" width="0.85546875" style="463" customWidth="1"/>
    <col min="5" max="5" width="8.140625" style="463" customWidth="1"/>
    <col min="6" max="6" width="7.7109375" style="463" customWidth="1"/>
    <col min="7" max="7" width="8.421875" style="463" customWidth="1"/>
    <col min="8" max="11" width="8.140625" style="463" customWidth="1"/>
    <col min="12" max="16384" width="10.7109375" style="463" customWidth="1"/>
  </cols>
  <sheetData>
    <row r="1" spans="1:11" ht="12" customHeight="1">
      <c r="A1" s="911">
        <v>52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</row>
    <row r="2" spans="1:11" ht="12" customHeigh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s="375" customFormat="1" ht="15" customHeight="1">
      <c r="A3" s="816" t="str">
        <f>'Tab._1.2.1'!A3</f>
        <v>1 Verfahren vor den Verwaltungsgerichten in Bayern 2010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</row>
    <row r="4" spans="1:11" s="375" customFormat="1" ht="15" customHeight="1">
      <c r="A4" s="816" t="str">
        <f>'Tab._1.2.1'!A4</f>
        <v>1.2  Erledigte Hauptverfahren nach Verwaltungsgerichten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</row>
    <row r="5" spans="1:11" ht="15" customHeight="1">
      <c r="A5" s="902" t="s">
        <v>447</v>
      </c>
      <c r="B5" s="902"/>
      <c r="C5" s="902"/>
      <c r="D5" s="902"/>
      <c r="E5" s="902"/>
      <c r="F5" s="902"/>
      <c r="G5" s="902"/>
      <c r="H5" s="902"/>
      <c r="I5" s="902"/>
      <c r="J5" s="902"/>
      <c r="K5" s="902"/>
    </row>
    <row r="6" spans="1:11" ht="9" customHeight="1">
      <c r="A6" s="427"/>
      <c r="B6" s="422"/>
      <c r="C6" s="422"/>
      <c r="D6" s="422"/>
      <c r="E6" s="422"/>
      <c r="F6" s="422"/>
      <c r="G6" s="422"/>
      <c r="H6" s="422"/>
      <c r="I6" s="422"/>
      <c r="J6" s="422"/>
      <c r="K6" s="422"/>
    </row>
    <row r="7" spans="1:11" ht="18" customHeight="1">
      <c r="A7" s="694" t="s">
        <v>220</v>
      </c>
      <c r="B7" s="694"/>
      <c r="C7" s="694"/>
      <c r="D7" s="482"/>
      <c r="E7" s="905" t="s">
        <v>326</v>
      </c>
      <c r="F7" s="431" t="s">
        <v>384</v>
      </c>
      <c r="G7" s="465"/>
      <c r="H7" s="465"/>
      <c r="I7" s="432"/>
      <c r="J7" s="432"/>
      <c r="K7" s="432"/>
    </row>
    <row r="8" spans="1:11" ht="27" customHeight="1">
      <c r="A8" s="661"/>
      <c r="B8" s="661"/>
      <c r="C8" s="661"/>
      <c r="D8" s="483"/>
      <c r="E8" s="815"/>
      <c r="F8" s="434" t="s">
        <v>313</v>
      </c>
      <c r="G8" s="434" t="s">
        <v>316</v>
      </c>
      <c r="H8" s="434" t="s">
        <v>317</v>
      </c>
      <c r="I8" s="434" t="s">
        <v>318</v>
      </c>
      <c r="J8" s="435" t="s">
        <v>328</v>
      </c>
      <c r="K8" s="434" t="s">
        <v>320</v>
      </c>
    </row>
    <row r="9" spans="1:11" s="375" customFormat="1" ht="21" customHeight="1">
      <c r="A9" s="429"/>
      <c r="B9" s="190" t="s">
        <v>200</v>
      </c>
      <c r="C9" s="190"/>
      <c r="D9" s="484"/>
      <c r="E9" s="485">
        <v>15076</v>
      </c>
      <c r="F9" s="485">
        <v>2617</v>
      </c>
      <c r="G9" s="485">
        <v>1776</v>
      </c>
      <c r="H9" s="485">
        <v>1083</v>
      </c>
      <c r="I9" s="485">
        <v>5264</v>
      </c>
      <c r="J9" s="485">
        <v>2729</v>
      </c>
      <c r="K9" s="486">
        <v>1607</v>
      </c>
    </row>
    <row r="10" spans="1:11" s="375" customFormat="1" ht="16.5" customHeight="1">
      <c r="A10" s="429"/>
      <c r="B10" s="422" t="s">
        <v>225</v>
      </c>
      <c r="C10" s="422"/>
      <c r="D10" s="484"/>
      <c r="E10" s="479"/>
      <c r="F10" s="479"/>
      <c r="G10" s="479"/>
      <c r="H10" s="479"/>
      <c r="I10" s="479"/>
      <c r="J10" s="479"/>
      <c r="K10" s="436"/>
    </row>
    <row r="11" spans="1:11" s="375" customFormat="1" ht="16.5" customHeight="1">
      <c r="A11" s="488">
        <v>100</v>
      </c>
      <c r="B11" s="422" t="s">
        <v>448</v>
      </c>
      <c r="C11" s="422"/>
      <c r="D11" s="484"/>
      <c r="E11" s="479"/>
      <c r="F11" s="479"/>
      <c r="G11" s="479"/>
      <c r="H11" s="479"/>
      <c r="I11" s="479"/>
      <c r="J11" s="479"/>
      <c r="K11" s="436"/>
    </row>
    <row r="12" spans="1:11" s="375" customFormat="1" ht="12.75" customHeight="1">
      <c r="A12" s="444"/>
      <c r="B12" s="930" t="s">
        <v>449</v>
      </c>
      <c r="C12" s="930"/>
      <c r="D12" s="484"/>
      <c r="E12" s="489">
        <v>239</v>
      </c>
      <c r="F12" s="489">
        <v>69</v>
      </c>
      <c r="G12" s="489">
        <v>19</v>
      </c>
      <c r="H12" s="489">
        <v>41</v>
      </c>
      <c r="I12" s="489">
        <v>77</v>
      </c>
      <c r="J12" s="489">
        <v>21</v>
      </c>
      <c r="K12" s="490">
        <v>12</v>
      </c>
    </row>
    <row r="13" spans="1:11" s="375" customFormat="1" ht="16.5" customHeight="1">
      <c r="A13" s="488">
        <v>140</v>
      </c>
      <c r="B13" s="422" t="s">
        <v>228</v>
      </c>
      <c r="C13" s="215" t="s">
        <v>229</v>
      </c>
      <c r="D13" s="491"/>
      <c r="E13" s="489">
        <v>197</v>
      </c>
      <c r="F13" s="489">
        <v>69</v>
      </c>
      <c r="G13" s="489">
        <v>19</v>
      </c>
      <c r="H13" s="489">
        <v>41</v>
      </c>
      <c r="I13" s="489">
        <v>37</v>
      </c>
      <c r="J13" s="489">
        <v>20</v>
      </c>
      <c r="K13" s="490">
        <v>11</v>
      </c>
    </row>
    <row r="14" spans="1:11" s="375" customFormat="1" ht="16.5" customHeight="1">
      <c r="A14" s="488">
        <v>200</v>
      </c>
      <c r="B14" s="215" t="s">
        <v>450</v>
      </c>
      <c r="C14" s="215"/>
      <c r="D14" s="491"/>
      <c r="E14" s="489">
        <v>600</v>
      </c>
      <c r="F14" s="489">
        <v>127</v>
      </c>
      <c r="G14" s="489">
        <v>70</v>
      </c>
      <c r="H14" s="489">
        <v>41</v>
      </c>
      <c r="I14" s="489">
        <v>234</v>
      </c>
      <c r="J14" s="489">
        <v>88</v>
      </c>
      <c r="K14" s="490">
        <v>40</v>
      </c>
    </row>
    <row r="15" spans="1:11" s="375" customFormat="1" ht="16.5" customHeight="1">
      <c r="A15" s="488">
        <v>210</v>
      </c>
      <c r="B15" s="459" t="s">
        <v>228</v>
      </c>
      <c r="C15" s="14" t="s">
        <v>231</v>
      </c>
      <c r="D15" s="491"/>
      <c r="E15" s="489">
        <v>122</v>
      </c>
      <c r="F15" s="489">
        <v>31</v>
      </c>
      <c r="G15" s="489">
        <v>20</v>
      </c>
      <c r="H15" s="489">
        <v>9</v>
      </c>
      <c r="I15" s="489">
        <v>43</v>
      </c>
      <c r="J15" s="489">
        <v>10</v>
      </c>
      <c r="K15" s="490">
        <v>9</v>
      </c>
    </row>
    <row r="16" spans="1:11" s="375" customFormat="1" ht="16.5" customHeight="1">
      <c r="A16" s="488">
        <v>220</v>
      </c>
      <c r="B16" s="422"/>
      <c r="C16" s="14" t="s">
        <v>451</v>
      </c>
      <c r="D16" s="491"/>
      <c r="E16" s="489">
        <v>222</v>
      </c>
      <c r="F16" s="489">
        <v>60</v>
      </c>
      <c r="G16" s="489">
        <v>18</v>
      </c>
      <c r="H16" s="489">
        <v>12</v>
      </c>
      <c r="I16" s="489">
        <v>98</v>
      </c>
      <c r="J16" s="489">
        <v>24</v>
      </c>
      <c r="K16" s="490">
        <v>10</v>
      </c>
    </row>
    <row r="17" spans="1:11" s="375" customFormat="1" ht="16.5" customHeight="1">
      <c r="A17" s="488">
        <v>300</v>
      </c>
      <c r="B17" s="215" t="s">
        <v>233</v>
      </c>
      <c r="C17" s="215"/>
      <c r="D17" s="491"/>
      <c r="E17" s="489">
        <v>589</v>
      </c>
      <c r="F17" s="489">
        <v>12</v>
      </c>
      <c r="G17" s="489">
        <v>2</v>
      </c>
      <c r="H17" s="489">
        <v>2</v>
      </c>
      <c r="I17" s="489">
        <v>79</v>
      </c>
      <c r="J17" s="489">
        <v>23</v>
      </c>
      <c r="K17" s="490">
        <v>471</v>
      </c>
    </row>
    <row r="18" spans="1:11" s="375" customFormat="1" ht="16.5" customHeight="1">
      <c r="A18" s="488">
        <v>400</v>
      </c>
      <c r="B18" s="422" t="s">
        <v>452</v>
      </c>
      <c r="C18" s="14"/>
      <c r="D18" s="491"/>
      <c r="E18" s="489"/>
      <c r="F18" s="489"/>
      <c r="G18" s="489"/>
      <c r="H18" s="489"/>
      <c r="I18" s="489"/>
      <c r="J18" s="489"/>
      <c r="K18" s="490"/>
    </row>
    <row r="19" spans="1:11" s="375" customFormat="1" ht="12.75" customHeight="1">
      <c r="A19" s="488"/>
      <c r="B19" s="930" t="s">
        <v>235</v>
      </c>
      <c r="C19" s="930"/>
      <c r="D19" s="491"/>
      <c r="E19" s="489">
        <v>967</v>
      </c>
      <c r="F19" s="489">
        <v>244</v>
      </c>
      <c r="G19" s="489">
        <v>118</v>
      </c>
      <c r="H19" s="489">
        <v>88</v>
      </c>
      <c r="I19" s="489">
        <v>309</v>
      </c>
      <c r="J19" s="489">
        <v>143</v>
      </c>
      <c r="K19" s="490">
        <v>65</v>
      </c>
    </row>
    <row r="20" spans="1:11" s="375" customFormat="1" ht="16.5" customHeight="1">
      <c r="A20" s="488">
        <v>420</v>
      </c>
      <c r="B20" s="422" t="s">
        <v>228</v>
      </c>
      <c r="C20" s="215" t="s">
        <v>236</v>
      </c>
      <c r="D20" s="491"/>
      <c r="E20" s="489">
        <v>316</v>
      </c>
      <c r="F20" s="489">
        <v>56</v>
      </c>
      <c r="G20" s="489">
        <v>60</v>
      </c>
      <c r="H20" s="489">
        <v>21</v>
      </c>
      <c r="I20" s="489">
        <v>113</v>
      </c>
      <c r="J20" s="489">
        <v>40</v>
      </c>
      <c r="K20" s="490">
        <v>26</v>
      </c>
    </row>
    <row r="21" spans="1:11" s="375" customFormat="1" ht="16.5" customHeight="1">
      <c r="A21" s="488">
        <v>430</v>
      </c>
      <c r="B21" s="422"/>
      <c r="C21" s="215" t="s">
        <v>237</v>
      </c>
      <c r="D21" s="491"/>
      <c r="E21" s="489">
        <v>152</v>
      </c>
      <c r="F21" s="489">
        <v>77</v>
      </c>
      <c r="G21" s="489">
        <v>0</v>
      </c>
      <c r="H21" s="489">
        <v>4</v>
      </c>
      <c r="I21" s="489">
        <v>43</v>
      </c>
      <c r="J21" s="489">
        <v>18</v>
      </c>
      <c r="K21" s="490">
        <v>10</v>
      </c>
    </row>
    <row r="22" spans="1:11" s="375" customFormat="1" ht="16.5" customHeight="1">
      <c r="A22" s="488">
        <v>500</v>
      </c>
      <c r="B22" s="215" t="s">
        <v>453</v>
      </c>
      <c r="C22" s="215"/>
      <c r="D22" s="491"/>
      <c r="E22" s="489">
        <v>2604</v>
      </c>
      <c r="F22" s="489">
        <v>305</v>
      </c>
      <c r="G22" s="489">
        <v>307</v>
      </c>
      <c r="H22" s="489">
        <v>116</v>
      </c>
      <c r="I22" s="489">
        <v>1088</v>
      </c>
      <c r="J22" s="489">
        <v>671</v>
      </c>
      <c r="K22" s="490">
        <v>117</v>
      </c>
    </row>
    <row r="23" spans="1:11" s="375" customFormat="1" ht="16.5" customHeight="1">
      <c r="A23" s="488">
        <v>510</v>
      </c>
      <c r="B23" s="422" t="s">
        <v>228</v>
      </c>
      <c r="C23" s="215" t="s">
        <v>239</v>
      </c>
      <c r="D23" s="491"/>
      <c r="E23" s="489">
        <v>362</v>
      </c>
      <c r="F23" s="489">
        <v>42</v>
      </c>
      <c r="G23" s="489">
        <v>25</v>
      </c>
      <c r="H23" s="489">
        <v>28</v>
      </c>
      <c r="I23" s="489">
        <v>199</v>
      </c>
      <c r="J23" s="489">
        <v>43</v>
      </c>
      <c r="K23" s="490">
        <v>25</v>
      </c>
    </row>
    <row r="24" spans="1:11" s="375" customFormat="1" ht="16.5" customHeight="1">
      <c r="A24" s="488">
        <v>540</v>
      </c>
      <c r="B24" s="422"/>
      <c r="C24" s="14" t="s">
        <v>240</v>
      </c>
      <c r="D24" s="491"/>
      <c r="E24" s="489">
        <v>741</v>
      </c>
      <c r="F24" s="489">
        <v>53</v>
      </c>
      <c r="G24" s="489">
        <v>96</v>
      </c>
      <c r="H24" s="489">
        <v>16</v>
      </c>
      <c r="I24" s="489">
        <v>191</v>
      </c>
      <c r="J24" s="489">
        <v>372</v>
      </c>
      <c r="K24" s="490">
        <v>13</v>
      </c>
    </row>
    <row r="25" spans="1:11" s="375" customFormat="1" ht="16.5" customHeight="1">
      <c r="A25" s="488">
        <v>550</v>
      </c>
      <c r="B25" s="422"/>
      <c r="C25" s="14" t="s">
        <v>241</v>
      </c>
      <c r="D25" s="491"/>
      <c r="E25" s="489">
        <v>992</v>
      </c>
      <c r="F25" s="489">
        <v>134</v>
      </c>
      <c r="G25" s="489">
        <v>136</v>
      </c>
      <c r="H25" s="489">
        <v>54</v>
      </c>
      <c r="I25" s="489">
        <v>456</v>
      </c>
      <c r="J25" s="489">
        <v>158</v>
      </c>
      <c r="K25" s="490">
        <v>54</v>
      </c>
    </row>
    <row r="26" spans="1:11" s="375" customFormat="1" ht="16.5" customHeight="1">
      <c r="A26" s="488">
        <v>560</v>
      </c>
      <c r="B26" s="492"/>
      <c r="C26" s="16" t="s">
        <v>242</v>
      </c>
      <c r="D26" s="493"/>
      <c r="E26" s="489">
        <v>112</v>
      </c>
      <c r="F26" s="489">
        <v>2</v>
      </c>
      <c r="G26" s="489">
        <v>0</v>
      </c>
      <c r="H26" s="489">
        <v>0</v>
      </c>
      <c r="I26" s="489">
        <v>109</v>
      </c>
      <c r="J26" s="489">
        <v>1</v>
      </c>
      <c r="K26" s="490">
        <v>0</v>
      </c>
    </row>
    <row r="27" spans="1:11" s="375" customFormat="1" ht="16.5" customHeight="1">
      <c r="A27" s="488">
        <v>600</v>
      </c>
      <c r="B27" s="215" t="s">
        <v>243</v>
      </c>
      <c r="C27" s="215"/>
      <c r="D27" s="476"/>
      <c r="E27" s="489">
        <v>1313</v>
      </c>
      <c r="F27" s="489">
        <v>398</v>
      </c>
      <c r="G27" s="489">
        <v>212</v>
      </c>
      <c r="H27" s="489">
        <v>56</v>
      </c>
      <c r="I27" s="489">
        <v>459</v>
      </c>
      <c r="J27" s="489">
        <v>86</v>
      </c>
      <c r="K27" s="490">
        <v>102</v>
      </c>
    </row>
    <row r="28" spans="1:11" s="375" customFormat="1" ht="16.5" customHeight="1">
      <c r="A28" s="488">
        <v>700</v>
      </c>
      <c r="B28" s="215" t="s">
        <v>244</v>
      </c>
      <c r="C28" s="215"/>
      <c r="D28" s="476"/>
      <c r="E28" s="489">
        <v>2188</v>
      </c>
      <c r="F28" s="489">
        <v>426</v>
      </c>
      <c r="G28" s="489">
        <v>375</v>
      </c>
      <c r="H28" s="489">
        <v>153</v>
      </c>
      <c r="I28" s="489">
        <v>634</v>
      </c>
      <c r="J28" s="489">
        <v>399</v>
      </c>
      <c r="K28" s="490">
        <v>201</v>
      </c>
    </row>
    <row r="29" spans="1:11" s="375" customFormat="1" ht="16.5" customHeight="1">
      <c r="A29" s="488">
        <v>900</v>
      </c>
      <c r="B29" s="422" t="s">
        <v>454</v>
      </c>
      <c r="C29" s="14"/>
      <c r="D29" s="476"/>
      <c r="E29" s="489"/>
      <c r="F29" s="489"/>
      <c r="G29" s="489"/>
      <c r="H29" s="489"/>
      <c r="I29" s="489"/>
      <c r="J29" s="489"/>
      <c r="K29" s="490"/>
    </row>
    <row r="30" spans="1:11" s="375" customFormat="1" ht="12.75" customHeight="1">
      <c r="A30" s="488"/>
      <c r="B30" s="215" t="s">
        <v>455</v>
      </c>
      <c r="C30" s="215"/>
      <c r="D30" s="476"/>
      <c r="E30" s="489">
        <v>2369</v>
      </c>
      <c r="F30" s="489">
        <v>334</v>
      </c>
      <c r="G30" s="489">
        <v>284</v>
      </c>
      <c r="H30" s="489">
        <v>148</v>
      </c>
      <c r="I30" s="489">
        <v>926</v>
      </c>
      <c r="J30" s="489">
        <v>474</v>
      </c>
      <c r="K30" s="490">
        <v>203</v>
      </c>
    </row>
    <row r="31" spans="1:11" s="375" customFormat="1" ht="16.5" customHeight="1">
      <c r="A31" s="488">
        <v>920</v>
      </c>
      <c r="B31" s="422" t="s">
        <v>228</v>
      </c>
      <c r="C31" s="215" t="s">
        <v>456</v>
      </c>
      <c r="D31" s="476"/>
      <c r="E31" s="489">
        <v>2075</v>
      </c>
      <c r="F31" s="489">
        <v>257</v>
      </c>
      <c r="G31" s="489">
        <v>238</v>
      </c>
      <c r="H31" s="489">
        <v>134</v>
      </c>
      <c r="I31" s="489">
        <v>874</v>
      </c>
      <c r="J31" s="489">
        <v>417</v>
      </c>
      <c r="K31" s="490">
        <v>155</v>
      </c>
    </row>
    <row r="32" spans="1:11" s="375" customFormat="1" ht="16.5" customHeight="1">
      <c r="A32" s="488">
        <v>1000</v>
      </c>
      <c r="B32" s="215" t="s">
        <v>248</v>
      </c>
      <c r="C32" s="215"/>
      <c r="D32" s="476"/>
      <c r="E32" s="489">
        <v>927</v>
      </c>
      <c r="F32" s="489">
        <v>192</v>
      </c>
      <c r="G32" s="489">
        <v>99</v>
      </c>
      <c r="H32" s="489">
        <v>55</v>
      </c>
      <c r="I32" s="489">
        <v>209</v>
      </c>
      <c r="J32" s="489">
        <v>295</v>
      </c>
      <c r="K32" s="490">
        <v>77</v>
      </c>
    </row>
    <row r="33" spans="1:11" s="375" customFormat="1" ht="16.5" customHeight="1">
      <c r="A33" s="488">
        <v>1020</v>
      </c>
      <c r="B33" s="422" t="s">
        <v>228</v>
      </c>
      <c r="C33" s="14" t="s">
        <v>249</v>
      </c>
      <c r="D33" s="476"/>
      <c r="E33" s="489">
        <v>408</v>
      </c>
      <c r="F33" s="489">
        <v>156</v>
      </c>
      <c r="G33" s="489">
        <v>35</v>
      </c>
      <c r="H33" s="489">
        <v>31</v>
      </c>
      <c r="I33" s="489">
        <v>75</v>
      </c>
      <c r="J33" s="489">
        <v>74</v>
      </c>
      <c r="K33" s="490">
        <v>37</v>
      </c>
    </row>
    <row r="34" spans="1:11" s="375" customFormat="1" ht="16.5" customHeight="1">
      <c r="A34" s="488">
        <v>1030</v>
      </c>
      <c r="B34" s="422"/>
      <c r="C34" s="14" t="s">
        <v>250</v>
      </c>
      <c r="D34" s="476"/>
      <c r="E34" s="489">
        <v>292</v>
      </c>
      <c r="F34" s="489">
        <v>14</v>
      </c>
      <c r="G34" s="489">
        <v>41</v>
      </c>
      <c r="H34" s="489">
        <v>13</v>
      </c>
      <c r="I34" s="489">
        <v>71</v>
      </c>
      <c r="J34" s="489">
        <v>127</v>
      </c>
      <c r="K34" s="490">
        <v>26</v>
      </c>
    </row>
    <row r="35" spans="1:11" s="375" customFormat="1" ht="16.5" customHeight="1">
      <c r="A35" s="488">
        <v>1040</v>
      </c>
      <c r="B35" s="215"/>
      <c r="C35" s="215" t="s">
        <v>251</v>
      </c>
      <c r="D35" s="476"/>
      <c r="E35" s="489">
        <v>187</v>
      </c>
      <c r="F35" s="489">
        <v>21</v>
      </c>
      <c r="G35" s="489">
        <v>22</v>
      </c>
      <c r="H35" s="489">
        <v>8</v>
      </c>
      <c r="I35" s="489">
        <v>55</v>
      </c>
      <c r="J35" s="489">
        <v>72</v>
      </c>
      <c r="K35" s="490">
        <v>9</v>
      </c>
    </row>
    <row r="36" spans="1:11" s="375" customFormat="1" ht="16.5" customHeight="1">
      <c r="A36" s="488">
        <v>1100</v>
      </c>
      <c r="B36" s="215" t="s">
        <v>252</v>
      </c>
      <c r="C36" s="215"/>
      <c r="D36" s="476"/>
      <c r="E36" s="489">
        <v>718</v>
      </c>
      <c r="F36" s="489">
        <v>90</v>
      </c>
      <c r="G36" s="489">
        <v>60</v>
      </c>
      <c r="H36" s="489">
        <v>105</v>
      </c>
      <c r="I36" s="489">
        <v>229</v>
      </c>
      <c r="J36" s="489">
        <v>171</v>
      </c>
      <c r="K36" s="490">
        <v>63</v>
      </c>
    </row>
    <row r="37" spans="1:11" s="375" customFormat="1" ht="16.5" customHeight="1">
      <c r="A37" s="488">
        <v>1131</v>
      </c>
      <c r="B37" s="422" t="s">
        <v>228</v>
      </c>
      <c r="C37" s="215" t="s">
        <v>253</v>
      </c>
      <c r="D37" s="476"/>
      <c r="E37" s="489">
        <v>159</v>
      </c>
      <c r="F37" s="489">
        <v>26</v>
      </c>
      <c r="G37" s="489">
        <v>5</v>
      </c>
      <c r="H37" s="489">
        <v>8</v>
      </c>
      <c r="I37" s="489">
        <v>62</v>
      </c>
      <c r="J37" s="489">
        <v>52</v>
      </c>
      <c r="K37" s="490">
        <v>6</v>
      </c>
    </row>
    <row r="38" spans="1:11" s="375" customFormat="1" ht="16.5" customHeight="1">
      <c r="A38" s="488">
        <v>1132</v>
      </c>
      <c r="B38" s="215"/>
      <c r="C38" s="215" t="s">
        <v>254</v>
      </c>
      <c r="D38" s="476"/>
      <c r="E38" s="489">
        <v>188</v>
      </c>
      <c r="F38" s="489">
        <v>7</v>
      </c>
      <c r="G38" s="489">
        <v>22</v>
      </c>
      <c r="H38" s="489">
        <v>77</v>
      </c>
      <c r="I38" s="489">
        <v>22</v>
      </c>
      <c r="J38" s="489">
        <v>31</v>
      </c>
      <c r="K38" s="490">
        <v>29</v>
      </c>
    </row>
    <row r="39" spans="1:11" s="375" customFormat="1" ht="16.5" customHeight="1">
      <c r="A39" s="488">
        <v>1200</v>
      </c>
      <c r="B39" s="215" t="s">
        <v>255</v>
      </c>
      <c r="C39" s="215"/>
      <c r="D39" s="476"/>
      <c r="E39" s="489">
        <v>1</v>
      </c>
      <c r="F39" s="489">
        <v>0</v>
      </c>
      <c r="G39" s="489">
        <v>0</v>
      </c>
      <c r="H39" s="489">
        <v>0</v>
      </c>
      <c r="I39" s="489">
        <v>0</v>
      </c>
      <c r="J39" s="489">
        <v>1</v>
      </c>
      <c r="K39" s="490">
        <v>0</v>
      </c>
    </row>
    <row r="40" spans="1:11" s="375" customFormat="1" ht="16.5" customHeight="1">
      <c r="A40" s="488">
        <v>1300</v>
      </c>
      <c r="B40" s="215" t="s">
        <v>457</v>
      </c>
      <c r="C40" s="215"/>
      <c r="D40" s="476"/>
      <c r="E40" s="489">
        <v>1369</v>
      </c>
      <c r="F40" s="489">
        <v>235</v>
      </c>
      <c r="G40" s="489">
        <v>122</v>
      </c>
      <c r="H40" s="489">
        <v>137</v>
      </c>
      <c r="I40" s="489">
        <v>540</v>
      </c>
      <c r="J40" s="489">
        <v>230</v>
      </c>
      <c r="K40" s="490">
        <v>105</v>
      </c>
    </row>
    <row r="41" spans="1:11" s="375" customFormat="1" ht="16.5" customHeight="1">
      <c r="A41" s="488">
        <v>1310</v>
      </c>
      <c r="B41" s="422" t="s">
        <v>228</v>
      </c>
      <c r="C41" s="215" t="s">
        <v>458</v>
      </c>
      <c r="D41" s="476"/>
      <c r="E41" s="489">
        <v>322</v>
      </c>
      <c r="F41" s="489">
        <v>57</v>
      </c>
      <c r="G41" s="489">
        <v>38</v>
      </c>
      <c r="H41" s="489">
        <v>34</v>
      </c>
      <c r="I41" s="489">
        <v>115</v>
      </c>
      <c r="J41" s="489">
        <v>57</v>
      </c>
      <c r="K41" s="490">
        <v>21</v>
      </c>
    </row>
    <row r="42" spans="1:11" s="375" customFormat="1" ht="16.5" customHeight="1">
      <c r="A42" s="488">
        <v>1320</v>
      </c>
      <c r="B42" s="422"/>
      <c r="C42" s="215" t="s">
        <v>258</v>
      </c>
      <c r="D42" s="476"/>
      <c r="E42" s="489">
        <v>66</v>
      </c>
      <c r="F42" s="489">
        <v>7</v>
      </c>
      <c r="G42" s="489">
        <v>16</v>
      </c>
      <c r="H42" s="489">
        <v>4</v>
      </c>
      <c r="I42" s="489">
        <v>26</v>
      </c>
      <c r="J42" s="489">
        <v>10</v>
      </c>
      <c r="K42" s="490">
        <v>3</v>
      </c>
    </row>
    <row r="43" spans="1:11" s="375" customFormat="1" ht="16.5" customHeight="1">
      <c r="A43" s="488">
        <v>1330</v>
      </c>
      <c r="B43" s="422"/>
      <c r="C43" s="215" t="s">
        <v>459</v>
      </c>
      <c r="D43" s="476"/>
      <c r="E43" s="489">
        <v>769</v>
      </c>
      <c r="F43" s="489">
        <v>103</v>
      </c>
      <c r="G43" s="489">
        <v>51</v>
      </c>
      <c r="H43" s="489">
        <v>92</v>
      </c>
      <c r="I43" s="489">
        <v>307</v>
      </c>
      <c r="J43" s="489">
        <v>142</v>
      </c>
      <c r="K43" s="490">
        <v>74</v>
      </c>
    </row>
    <row r="44" spans="1:11" s="375" customFormat="1" ht="16.5" customHeight="1">
      <c r="A44" s="488">
        <v>1350</v>
      </c>
      <c r="B44" s="422"/>
      <c r="C44" s="215" t="s">
        <v>260</v>
      </c>
      <c r="D44" s="476"/>
      <c r="E44" s="489">
        <v>126</v>
      </c>
      <c r="F44" s="489">
        <v>14</v>
      </c>
      <c r="G44" s="489">
        <v>16</v>
      </c>
      <c r="H44" s="489">
        <v>4</v>
      </c>
      <c r="I44" s="489">
        <v>64</v>
      </c>
      <c r="J44" s="489">
        <v>21</v>
      </c>
      <c r="K44" s="490">
        <v>7</v>
      </c>
    </row>
    <row r="45" spans="1:11" s="375" customFormat="1" ht="16.5" customHeight="1">
      <c r="A45" s="488">
        <v>1380</v>
      </c>
      <c r="B45" s="215"/>
      <c r="C45" s="215" t="s">
        <v>261</v>
      </c>
      <c r="D45" s="476"/>
      <c r="E45" s="489">
        <v>77</v>
      </c>
      <c r="F45" s="489">
        <v>52</v>
      </c>
      <c r="G45" s="489">
        <v>0</v>
      </c>
      <c r="H45" s="489">
        <v>1</v>
      </c>
      <c r="I45" s="489">
        <v>24</v>
      </c>
      <c r="J45" s="489">
        <v>0</v>
      </c>
      <c r="K45" s="490">
        <v>0</v>
      </c>
    </row>
    <row r="46" spans="1:11" s="375" customFormat="1" ht="16.5" customHeight="1">
      <c r="A46" s="488">
        <v>1400</v>
      </c>
      <c r="B46" s="422" t="s">
        <v>262</v>
      </c>
      <c r="C46" s="422"/>
      <c r="D46" s="476"/>
      <c r="E46" s="489">
        <v>91</v>
      </c>
      <c r="F46" s="489">
        <v>20</v>
      </c>
      <c r="G46" s="489">
        <v>0</v>
      </c>
      <c r="H46" s="489">
        <v>0</v>
      </c>
      <c r="I46" s="489">
        <v>57</v>
      </c>
      <c r="J46" s="489">
        <v>14</v>
      </c>
      <c r="K46" s="490">
        <v>0</v>
      </c>
    </row>
    <row r="47" spans="1:11" s="375" customFormat="1" ht="16.5" customHeight="1">
      <c r="A47" s="488">
        <v>1500</v>
      </c>
      <c r="B47" s="422" t="s">
        <v>263</v>
      </c>
      <c r="C47" s="422"/>
      <c r="D47" s="476"/>
      <c r="E47" s="489"/>
      <c r="F47" s="489"/>
      <c r="G47" s="489"/>
      <c r="H47" s="489"/>
      <c r="I47" s="489"/>
      <c r="J47" s="489"/>
      <c r="K47" s="490"/>
    </row>
    <row r="48" spans="1:11" s="375" customFormat="1" ht="12.75" customHeight="1">
      <c r="A48" s="488"/>
      <c r="B48" s="215" t="s">
        <v>460</v>
      </c>
      <c r="C48" s="215"/>
      <c r="D48" s="476"/>
      <c r="E48" s="489">
        <v>972</v>
      </c>
      <c r="F48" s="489">
        <v>138</v>
      </c>
      <c r="G48" s="489">
        <v>99</v>
      </c>
      <c r="H48" s="489">
        <v>131</v>
      </c>
      <c r="I48" s="489">
        <v>369</v>
      </c>
      <c r="J48" s="489">
        <v>104</v>
      </c>
      <c r="K48" s="490">
        <v>131</v>
      </c>
    </row>
    <row r="49" spans="1:11" s="375" customFormat="1" ht="16.5" customHeight="1">
      <c r="A49" s="488">
        <v>1520</v>
      </c>
      <c r="B49" s="459" t="s">
        <v>228</v>
      </c>
      <c r="C49" s="215" t="s">
        <v>461</v>
      </c>
      <c r="D49" s="476"/>
      <c r="E49" s="489">
        <v>816</v>
      </c>
      <c r="F49" s="489">
        <v>118</v>
      </c>
      <c r="G49" s="489">
        <v>70</v>
      </c>
      <c r="H49" s="489">
        <v>94</v>
      </c>
      <c r="I49" s="489">
        <v>325</v>
      </c>
      <c r="J49" s="489">
        <v>98</v>
      </c>
      <c r="K49" s="490">
        <v>111</v>
      </c>
    </row>
    <row r="50" spans="1:11" s="375" customFormat="1" ht="16.5" customHeight="1">
      <c r="A50" s="488">
        <v>1523</v>
      </c>
      <c r="B50" s="14"/>
      <c r="C50" s="14" t="s">
        <v>266</v>
      </c>
      <c r="D50" s="476"/>
      <c r="E50" s="489">
        <v>256</v>
      </c>
      <c r="F50" s="489">
        <v>33</v>
      </c>
      <c r="G50" s="489">
        <v>29</v>
      </c>
      <c r="H50" s="489">
        <v>15</v>
      </c>
      <c r="I50" s="489">
        <v>100</v>
      </c>
      <c r="J50" s="489">
        <v>19</v>
      </c>
      <c r="K50" s="490">
        <v>60</v>
      </c>
    </row>
    <row r="51" spans="1:11" s="375" customFormat="1" ht="16.5" customHeight="1">
      <c r="A51" s="488">
        <v>1524</v>
      </c>
      <c r="B51" s="215"/>
      <c r="C51" s="215" t="s">
        <v>267</v>
      </c>
      <c r="D51" s="476"/>
      <c r="E51" s="489">
        <v>251</v>
      </c>
      <c r="F51" s="489">
        <v>31</v>
      </c>
      <c r="G51" s="489">
        <v>20</v>
      </c>
      <c r="H51" s="489">
        <v>21</v>
      </c>
      <c r="I51" s="489">
        <v>114</v>
      </c>
      <c r="J51" s="489">
        <v>43</v>
      </c>
      <c r="K51" s="490">
        <v>22</v>
      </c>
    </row>
    <row r="52" spans="1:11" s="375" customFormat="1" ht="16.5" customHeight="1">
      <c r="A52" s="488">
        <v>1550</v>
      </c>
      <c r="B52" s="215"/>
      <c r="C52" s="215" t="s">
        <v>268</v>
      </c>
      <c r="D52" s="476"/>
      <c r="E52" s="489">
        <v>10</v>
      </c>
      <c r="F52" s="489">
        <v>2</v>
      </c>
      <c r="G52" s="489">
        <v>0</v>
      </c>
      <c r="H52" s="489">
        <v>3</v>
      </c>
      <c r="I52" s="489">
        <v>4</v>
      </c>
      <c r="J52" s="489">
        <v>1</v>
      </c>
      <c r="K52" s="490">
        <v>0</v>
      </c>
    </row>
    <row r="53" spans="1:11" s="375" customFormat="1" ht="16.5" customHeight="1">
      <c r="A53" s="488">
        <v>1560</v>
      </c>
      <c r="B53" s="459"/>
      <c r="C53" s="215" t="s">
        <v>269</v>
      </c>
      <c r="D53" s="476"/>
      <c r="E53" s="489">
        <v>23</v>
      </c>
      <c r="F53" s="489">
        <v>2</v>
      </c>
      <c r="G53" s="489">
        <v>12</v>
      </c>
      <c r="H53" s="489">
        <v>2</v>
      </c>
      <c r="I53" s="489">
        <v>5</v>
      </c>
      <c r="J53" s="489">
        <v>0</v>
      </c>
      <c r="K53" s="490">
        <v>2</v>
      </c>
    </row>
    <row r="54" spans="1:11" s="375" customFormat="1" ht="16.5" customHeight="1">
      <c r="A54" s="488">
        <v>1600</v>
      </c>
      <c r="B54" s="215" t="s">
        <v>270</v>
      </c>
      <c r="C54" s="215"/>
      <c r="D54" s="476"/>
      <c r="E54" s="489">
        <v>20</v>
      </c>
      <c r="F54" s="489">
        <v>3</v>
      </c>
      <c r="G54" s="489">
        <v>2</v>
      </c>
      <c r="H54" s="489">
        <v>2</v>
      </c>
      <c r="I54" s="489">
        <v>3</v>
      </c>
      <c r="J54" s="489">
        <v>1</v>
      </c>
      <c r="K54" s="490">
        <v>9</v>
      </c>
    </row>
    <row r="55" spans="1:11" s="375" customFormat="1" ht="16.5" customHeight="1">
      <c r="A55" s="488">
        <v>1700</v>
      </c>
      <c r="B55" s="215" t="s">
        <v>271</v>
      </c>
      <c r="C55" s="215"/>
      <c r="D55" s="476"/>
      <c r="E55" s="489">
        <v>109</v>
      </c>
      <c r="F55" s="489">
        <v>24</v>
      </c>
      <c r="G55" s="489">
        <v>7</v>
      </c>
      <c r="H55" s="489">
        <v>8</v>
      </c>
      <c r="I55" s="489">
        <v>51</v>
      </c>
      <c r="J55" s="489">
        <v>8</v>
      </c>
      <c r="K55" s="490">
        <v>11</v>
      </c>
    </row>
    <row r="56" spans="1:11" ht="15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</row>
  </sheetData>
  <mergeCells count="8">
    <mergeCell ref="A1:K1"/>
    <mergeCell ref="A7:C8"/>
    <mergeCell ref="E7:E8"/>
    <mergeCell ref="B12:C12"/>
    <mergeCell ref="B19:C19"/>
    <mergeCell ref="A3:K3"/>
    <mergeCell ref="A4:K4"/>
    <mergeCell ref="A5:K5"/>
  </mergeCells>
  <printOptions/>
  <pageMargins left="0.5905511811023623" right="0.41" top="0.5" bottom="0.5905511811023623" header="0.5118110236220472" footer="0.3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4"/>
  <sheetViews>
    <sheetView workbookViewId="0" topLeftCell="A1">
      <selection activeCell="A2" sqref="A2"/>
    </sheetView>
  </sheetViews>
  <sheetFormatPr defaultColWidth="11.421875" defaultRowHeight="12.75"/>
  <cols>
    <col min="1" max="1" width="4.28125" style="494" customWidth="1"/>
    <col min="2" max="2" width="0.85546875" style="494" customWidth="1"/>
    <col min="3" max="3" width="6.00390625" style="494" customWidth="1"/>
    <col min="4" max="4" width="34.7109375" style="494" customWidth="1"/>
    <col min="5" max="5" width="0.85546875" style="494" customWidth="1"/>
    <col min="6" max="9" width="10.7109375" style="494" customWidth="1"/>
    <col min="10" max="16384" width="11.421875" style="494" customWidth="1"/>
  </cols>
  <sheetData>
    <row r="1" spans="1:9" ht="12.75">
      <c r="A1" s="662">
        <v>53</v>
      </c>
      <c r="B1" s="662"/>
      <c r="C1" s="662"/>
      <c r="D1" s="662"/>
      <c r="E1" s="662"/>
      <c r="F1" s="662"/>
      <c r="G1" s="662"/>
      <c r="H1" s="662"/>
      <c r="I1" s="662"/>
    </row>
    <row r="3" spans="1:9" ht="15" customHeight="1">
      <c r="A3" s="546" t="s">
        <v>298</v>
      </c>
      <c r="B3" s="546"/>
      <c r="C3" s="546"/>
      <c r="D3" s="546"/>
      <c r="E3" s="546"/>
      <c r="F3" s="546"/>
      <c r="G3" s="546"/>
      <c r="H3" s="546"/>
      <c r="I3" s="546"/>
    </row>
    <row r="4" spans="1:9" ht="18" customHeight="1">
      <c r="A4" s="510" t="s">
        <v>465</v>
      </c>
      <c r="B4" s="546"/>
      <c r="C4" s="546"/>
      <c r="D4" s="546"/>
      <c r="E4" s="546"/>
      <c r="F4" s="546"/>
      <c r="G4" s="546"/>
      <c r="H4" s="546"/>
      <c r="I4" s="546"/>
    </row>
    <row r="5" spans="1:9" ht="18" customHeight="1">
      <c r="A5" s="515" t="s">
        <v>466</v>
      </c>
      <c r="B5" s="516"/>
      <c r="C5" s="516"/>
      <c r="D5" s="516"/>
      <c r="E5" s="516"/>
      <c r="F5" s="516"/>
      <c r="G5" s="516"/>
      <c r="H5" s="516"/>
      <c r="I5" s="516"/>
    </row>
    <row r="6" ht="9" customHeight="1"/>
    <row r="7" spans="1:9" ht="18" customHeight="1">
      <c r="A7" s="511" t="s">
        <v>147</v>
      </c>
      <c r="B7" s="110"/>
      <c r="C7" s="495"/>
      <c r="D7" s="513" t="s">
        <v>467</v>
      </c>
      <c r="E7" s="496"/>
      <c r="F7" s="497">
        <v>2009</v>
      </c>
      <c r="G7" s="497">
        <v>2010</v>
      </c>
      <c r="H7" s="498" t="s">
        <v>302</v>
      </c>
      <c r="I7" s="499"/>
    </row>
    <row r="8" spans="1:9" ht="18" customHeight="1">
      <c r="A8" s="512"/>
      <c r="B8" s="500"/>
      <c r="C8" s="501"/>
      <c r="D8" s="514"/>
      <c r="E8" s="406"/>
      <c r="F8" s="498" t="s">
        <v>303</v>
      </c>
      <c r="G8" s="502"/>
      <c r="H8" s="497" t="s">
        <v>303</v>
      </c>
      <c r="I8" s="199" t="s">
        <v>224</v>
      </c>
    </row>
    <row r="9" spans="1:9" ht="21" customHeight="1">
      <c r="A9" s="503">
        <v>1</v>
      </c>
      <c r="B9" s="504"/>
      <c r="C9" s="505" t="s">
        <v>304</v>
      </c>
      <c r="D9" s="505"/>
      <c r="E9" s="496"/>
      <c r="F9" s="506"/>
      <c r="G9" s="506"/>
      <c r="H9" s="506"/>
      <c r="I9" s="507"/>
    </row>
    <row r="10" spans="1:9" ht="12.75" customHeight="1">
      <c r="A10" s="508"/>
      <c r="B10" s="509"/>
      <c r="C10" s="910" t="s">
        <v>305</v>
      </c>
      <c r="D10" s="910"/>
      <c r="E10" s="517"/>
      <c r="F10" s="518">
        <v>1885</v>
      </c>
      <c r="G10" s="518">
        <v>2137</v>
      </c>
      <c r="H10" s="519">
        <v>252</v>
      </c>
      <c r="I10" s="520">
        <v>13.36870026525199</v>
      </c>
    </row>
    <row r="11" spans="1:9" ht="18" customHeight="1">
      <c r="A11" s="503">
        <v>2</v>
      </c>
      <c r="B11" s="509"/>
      <c r="C11" s="910" t="s">
        <v>306</v>
      </c>
      <c r="D11" s="910"/>
      <c r="E11" s="517"/>
      <c r="F11" s="518">
        <v>6518</v>
      </c>
      <c r="G11" s="518">
        <v>7441</v>
      </c>
      <c r="H11" s="519">
        <v>923</v>
      </c>
      <c r="I11" s="520">
        <v>14.160785517029764</v>
      </c>
    </row>
    <row r="12" spans="1:9" ht="18" customHeight="1">
      <c r="A12" s="503">
        <v>3</v>
      </c>
      <c r="B12" s="509"/>
      <c r="C12" s="910" t="s">
        <v>307</v>
      </c>
      <c r="D12" s="910"/>
      <c r="E12" s="517"/>
      <c r="F12" s="518">
        <v>6267</v>
      </c>
      <c r="G12" s="518">
        <v>7205</v>
      </c>
      <c r="H12" s="519">
        <v>938</v>
      </c>
      <c r="I12" s="520">
        <v>14.967288973990746</v>
      </c>
    </row>
    <row r="13" spans="1:9" ht="18" customHeight="1">
      <c r="A13" s="503">
        <v>4</v>
      </c>
      <c r="B13" s="509"/>
      <c r="C13" s="521" t="s">
        <v>308</v>
      </c>
      <c r="D13" s="521"/>
      <c r="E13" s="517"/>
      <c r="F13" s="518"/>
      <c r="G13" s="518"/>
      <c r="H13" s="519"/>
      <c r="I13" s="520"/>
    </row>
    <row r="14" spans="1:9" ht="12.75" customHeight="1">
      <c r="A14" s="522"/>
      <c r="B14" s="509"/>
      <c r="C14" s="910" t="s">
        <v>305</v>
      </c>
      <c r="D14" s="910"/>
      <c r="E14" s="517"/>
      <c r="F14" s="518">
        <v>2137</v>
      </c>
      <c r="G14" s="518">
        <v>2373</v>
      </c>
      <c r="H14" s="519">
        <v>236</v>
      </c>
      <c r="I14" s="520">
        <v>11.043518951801591</v>
      </c>
    </row>
    <row r="15" spans="1:4" ht="12.75">
      <c r="A15" s="347"/>
      <c r="B15" s="347"/>
      <c r="C15" s="347"/>
      <c r="D15" s="523"/>
    </row>
    <row r="16" spans="1:4" ht="12.75">
      <c r="A16" s="509"/>
      <c r="B16" s="509"/>
      <c r="C16" s="509"/>
      <c r="D16" s="523"/>
    </row>
    <row r="17" spans="1:4" ht="12.75">
      <c r="A17" s="524"/>
      <c r="D17" s="523"/>
    </row>
    <row r="18" spans="1:9" ht="24" customHeight="1">
      <c r="A18" s="515" t="s">
        <v>468</v>
      </c>
      <c r="B18" s="516"/>
      <c r="C18" s="516"/>
      <c r="D18" s="516"/>
      <c r="E18" s="516"/>
      <c r="F18" s="516"/>
      <c r="G18" s="516"/>
      <c r="H18" s="516"/>
      <c r="I18" s="516"/>
    </row>
    <row r="19" ht="9" customHeight="1">
      <c r="D19" s="523"/>
    </row>
    <row r="20" spans="1:9" ht="63.75" customHeight="1">
      <c r="A20" s="525" t="s">
        <v>147</v>
      </c>
      <c r="B20" s="526"/>
      <c r="C20" s="526"/>
      <c r="D20" s="527" t="s">
        <v>310</v>
      </c>
      <c r="E20" s="528"/>
      <c r="F20" s="529" t="s">
        <v>311</v>
      </c>
      <c r="G20" s="529" t="s">
        <v>462</v>
      </c>
      <c r="H20" s="529" t="s">
        <v>463</v>
      </c>
      <c r="I20" s="530" t="s">
        <v>312</v>
      </c>
    </row>
    <row r="21" spans="1:9" ht="24" customHeight="1">
      <c r="A21" s="503">
        <v>1</v>
      </c>
      <c r="B21" s="317"/>
      <c r="C21" s="917" t="s">
        <v>313</v>
      </c>
      <c r="D21" s="917"/>
      <c r="E21" s="412"/>
      <c r="F21" s="518">
        <v>350</v>
      </c>
      <c r="G21" s="518">
        <v>1190</v>
      </c>
      <c r="H21" s="518">
        <v>1146</v>
      </c>
      <c r="I21" s="531">
        <v>394</v>
      </c>
    </row>
    <row r="22" spans="1:9" ht="16.5" customHeight="1">
      <c r="A22" s="532"/>
      <c r="B22" s="317"/>
      <c r="C22" s="521" t="s">
        <v>314</v>
      </c>
      <c r="D22" s="395" t="s">
        <v>199</v>
      </c>
      <c r="E22" s="415"/>
      <c r="F22" s="518">
        <v>341</v>
      </c>
      <c r="G22" s="518">
        <v>1081</v>
      </c>
      <c r="H22" s="518">
        <v>1039</v>
      </c>
      <c r="I22" s="533">
        <v>383</v>
      </c>
    </row>
    <row r="23" spans="1:9" ht="16.5" customHeight="1">
      <c r="A23" s="532"/>
      <c r="B23" s="317"/>
      <c r="C23" s="521" t="s">
        <v>315</v>
      </c>
      <c r="D23" s="395" t="s">
        <v>155</v>
      </c>
      <c r="E23" s="415"/>
      <c r="F23" s="518">
        <v>9</v>
      </c>
      <c r="G23" s="518">
        <v>109</v>
      </c>
      <c r="H23" s="518">
        <v>107</v>
      </c>
      <c r="I23" s="533">
        <v>11</v>
      </c>
    </row>
    <row r="24" spans="1:9" ht="18" customHeight="1">
      <c r="A24" s="503">
        <v>2</v>
      </c>
      <c r="B24" s="317"/>
      <c r="C24" s="910" t="s">
        <v>316</v>
      </c>
      <c r="D24" s="910"/>
      <c r="E24" s="415"/>
      <c r="F24" s="518">
        <v>30</v>
      </c>
      <c r="G24" s="518">
        <v>476</v>
      </c>
      <c r="H24" s="518">
        <v>485</v>
      </c>
      <c r="I24" s="533">
        <v>21</v>
      </c>
    </row>
    <row r="25" spans="1:9" ht="16.5" customHeight="1">
      <c r="A25" s="532"/>
      <c r="B25" s="317"/>
      <c r="C25" s="521" t="s">
        <v>314</v>
      </c>
      <c r="D25" s="395" t="s">
        <v>199</v>
      </c>
      <c r="E25" s="415"/>
      <c r="F25" s="518">
        <v>25</v>
      </c>
      <c r="G25" s="518">
        <v>333</v>
      </c>
      <c r="H25" s="518">
        <v>339</v>
      </c>
      <c r="I25" s="533">
        <v>19</v>
      </c>
    </row>
    <row r="26" spans="1:9" ht="16.5" customHeight="1">
      <c r="A26" s="532"/>
      <c r="B26" s="317"/>
      <c r="C26" s="521" t="s">
        <v>315</v>
      </c>
      <c r="D26" s="395" t="s">
        <v>155</v>
      </c>
      <c r="E26" s="415"/>
      <c r="F26" s="518">
        <v>5</v>
      </c>
      <c r="G26" s="518">
        <v>143</v>
      </c>
      <c r="H26" s="518">
        <v>146</v>
      </c>
      <c r="I26" s="533">
        <v>2</v>
      </c>
    </row>
    <row r="27" spans="1:9" ht="18" customHeight="1">
      <c r="A27" s="503">
        <v>3</v>
      </c>
      <c r="B27" s="347"/>
      <c r="C27" s="910" t="s">
        <v>317</v>
      </c>
      <c r="D27" s="910"/>
      <c r="E27" s="415"/>
      <c r="F27" s="518">
        <v>22</v>
      </c>
      <c r="G27" s="518">
        <v>236</v>
      </c>
      <c r="H27" s="518">
        <v>238</v>
      </c>
      <c r="I27" s="533">
        <v>20</v>
      </c>
    </row>
    <row r="28" spans="1:9" ht="16.5" customHeight="1">
      <c r="A28" s="532"/>
      <c r="B28" s="317"/>
      <c r="C28" s="521" t="s">
        <v>314</v>
      </c>
      <c r="D28" s="395" t="s">
        <v>199</v>
      </c>
      <c r="E28" s="415"/>
      <c r="F28" s="518">
        <v>22</v>
      </c>
      <c r="G28" s="518">
        <v>191</v>
      </c>
      <c r="H28" s="518">
        <v>193</v>
      </c>
      <c r="I28" s="533">
        <v>20</v>
      </c>
    </row>
    <row r="29" spans="1:9" ht="16.5" customHeight="1">
      <c r="A29" s="532"/>
      <c r="B29" s="317"/>
      <c r="C29" s="521" t="s">
        <v>315</v>
      </c>
      <c r="D29" s="395" t="s">
        <v>155</v>
      </c>
      <c r="E29" s="415"/>
      <c r="F29" s="518">
        <v>0</v>
      </c>
      <c r="G29" s="518">
        <v>45</v>
      </c>
      <c r="H29" s="518">
        <v>45</v>
      </c>
      <c r="I29" s="533">
        <v>0</v>
      </c>
    </row>
    <row r="30" spans="1:9" ht="18" customHeight="1">
      <c r="A30" s="503">
        <v>4</v>
      </c>
      <c r="B30" s="347"/>
      <c r="C30" s="910" t="s">
        <v>318</v>
      </c>
      <c r="D30" s="910"/>
      <c r="E30" s="415"/>
      <c r="F30" s="518">
        <v>1323</v>
      </c>
      <c r="G30" s="518">
        <v>3055</v>
      </c>
      <c r="H30" s="518">
        <v>3044</v>
      </c>
      <c r="I30" s="533">
        <v>1334</v>
      </c>
    </row>
    <row r="31" spans="1:9" ht="16.5" customHeight="1">
      <c r="A31" s="532"/>
      <c r="B31" s="317"/>
      <c r="C31" s="521" t="s">
        <v>314</v>
      </c>
      <c r="D31" s="395" t="s">
        <v>199</v>
      </c>
      <c r="E31" s="415"/>
      <c r="F31" s="518">
        <v>1300</v>
      </c>
      <c r="G31" s="518">
        <v>2781</v>
      </c>
      <c r="H31" s="518">
        <v>2788</v>
      </c>
      <c r="I31" s="533">
        <v>1293</v>
      </c>
    </row>
    <row r="32" spans="1:9" ht="16.5" customHeight="1">
      <c r="A32" s="532"/>
      <c r="B32" s="317"/>
      <c r="C32" s="521" t="s">
        <v>315</v>
      </c>
      <c r="D32" s="395" t="s">
        <v>155</v>
      </c>
      <c r="E32" s="415"/>
      <c r="F32" s="518">
        <v>23</v>
      </c>
      <c r="G32" s="518">
        <v>274</v>
      </c>
      <c r="H32" s="518">
        <v>256</v>
      </c>
      <c r="I32" s="533">
        <v>41</v>
      </c>
    </row>
    <row r="33" spans="1:9" ht="18" customHeight="1">
      <c r="A33" s="503">
        <v>5</v>
      </c>
      <c r="B33" s="347"/>
      <c r="C33" s="910" t="s">
        <v>319</v>
      </c>
      <c r="D33" s="910"/>
      <c r="E33" s="415"/>
      <c r="F33" s="518">
        <v>63</v>
      </c>
      <c r="G33" s="518">
        <v>1313</v>
      </c>
      <c r="H33" s="518">
        <v>1322</v>
      </c>
      <c r="I33" s="533">
        <v>54</v>
      </c>
    </row>
    <row r="34" spans="1:9" ht="16.5" customHeight="1">
      <c r="A34" s="532"/>
      <c r="B34" s="317"/>
      <c r="C34" s="521" t="s">
        <v>314</v>
      </c>
      <c r="D34" s="395" t="s">
        <v>199</v>
      </c>
      <c r="E34" s="415"/>
      <c r="F34" s="518">
        <v>59</v>
      </c>
      <c r="G34" s="518">
        <v>1190</v>
      </c>
      <c r="H34" s="518">
        <v>1198</v>
      </c>
      <c r="I34" s="533">
        <v>51</v>
      </c>
    </row>
    <row r="35" spans="1:9" ht="16.5" customHeight="1">
      <c r="A35" s="532"/>
      <c r="B35" s="317"/>
      <c r="C35" s="521" t="s">
        <v>315</v>
      </c>
      <c r="D35" s="395" t="s">
        <v>155</v>
      </c>
      <c r="E35" s="415"/>
      <c r="F35" s="518">
        <v>4</v>
      </c>
      <c r="G35" s="518">
        <v>123</v>
      </c>
      <c r="H35" s="518">
        <v>124</v>
      </c>
      <c r="I35" s="533">
        <v>3</v>
      </c>
    </row>
    <row r="36" spans="1:9" ht="18" customHeight="1">
      <c r="A36" s="503">
        <v>6</v>
      </c>
      <c r="B36" s="347"/>
      <c r="C36" s="910" t="s">
        <v>320</v>
      </c>
      <c r="D36" s="910"/>
      <c r="E36" s="415"/>
      <c r="F36" s="518">
        <v>349</v>
      </c>
      <c r="G36" s="518">
        <v>1171</v>
      </c>
      <c r="H36" s="518">
        <v>970</v>
      </c>
      <c r="I36" s="533">
        <v>550</v>
      </c>
    </row>
    <row r="37" spans="1:9" ht="16.5" customHeight="1">
      <c r="A37" s="532"/>
      <c r="B37" s="317"/>
      <c r="C37" s="521" t="s">
        <v>314</v>
      </c>
      <c r="D37" s="395" t="s">
        <v>199</v>
      </c>
      <c r="E37" s="415"/>
      <c r="F37" s="518">
        <v>346</v>
      </c>
      <c r="G37" s="518">
        <v>1124</v>
      </c>
      <c r="H37" s="518">
        <v>922</v>
      </c>
      <c r="I37" s="533">
        <v>548</v>
      </c>
    </row>
    <row r="38" spans="1:9" ht="16.5" customHeight="1">
      <c r="A38" s="532"/>
      <c r="B38" s="317"/>
      <c r="C38" s="521" t="s">
        <v>315</v>
      </c>
      <c r="D38" s="395" t="s">
        <v>155</v>
      </c>
      <c r="E38" s="415"/>
      <c r="F38" s="518">
        <v>3</v>
      </c>
      <c r="G38" s="518">
        <v>47</v>
      </c>
      <c r="H38" s="518">
        <v>48</v>
      </c>
      <c r="I38" s="533">
        <v>2</v>
      </c>
    </row>
    <row r="39" spans="1:9" ht="24" customHeight="1">
      <c r="A39" s="532"/>
      <c r="C39" s="910" t="s">
        <v>212</v>
      </c>
      <c r="D39" s="910"/>
      <c r="E39" s="534"/>
      <c r="F39" s="535">
        <v>2137</v>
      </c>
      <c r="G39" s="535">
        <v>7441</v>
      </c>
      <c r="H39" s="535">
        <v>7205</v>
      </c>
      <c r="I39" s="536">
        <v>2373</v>
      </c>
    </row>
    <row r="40" spans="1:9" ht="16.5" customHeight="1">
      <c r="A40" s="532"/>
      <c r="B40" s="317"/>
      <c r="C40" s="521" t="s">
        <v>314</v>
      </c>
      <c r="D40" s="395" t="s">
        <v>199</v>
      </c>
      <c r="E40" s="415"/>
      <c r="F40" s="518">
        <v>2093</v>
      </c>
      <c r="G40" s="518">
        <v>6700</v>
      </c>
      <c r="H40" s="518">
        <v>6479</v>
      </c>
      <c r="I40" s="533">
        <v>2314</v>
      </c>
    </row>
    <row r="41" spans="1:9" ht="16.5" customHeight="1">
      <c r="A41" s="532"/>
      <c r="B41" s="317"/>
      <c r="C41" s="521" t="s">
        <v>315</v>
      </c>
      <c r="D41" s="395" t="s">
        <v>155</v>
      </c>
      <c r="E41" s="415"/>
      <c r="F41" s="518">
        <v>44</v>
      </c>
      <c r="G41" s="518">
        <v>741</v>
      </c>
      <c r="H41" s="518">
        <v>726</v>
      </c>
      <c r="I41" s="533">
        <v>59</v>
      </c>
    </row>
    <row r="42" spans="1:9" ht="16.5" customHeight="1">
      <c r="A42" s="317"/>
      <c r="B42" s="317"/>
      <c r="C42" s="317"/>
      <c r="D42" s="395"/>
      <c r="E42" s="395"/>
      <c r="F42" s="537"/>
      <c r="G42" s="537"/>
      <c r="H42" s="537"/>
      <c r="I42" s="537"/>
    </row>
    <row r="43" spans="1:9" ht="16.5" customHeight="1">
      <c r="A43" s="317"/>
      <c r="B43" s="317"/>
      <c r="C43" s="317"/>
      <c r="D43" s="395"/>
      <c r="E43" s="395"/>
      <c r="F43" s="537"/>
      <c r="G43" s="537"/>
      <c r="H43" s="537"/>
      <c r="I43" s="537"/>
    </row>
    <row r="44" ht="16.5" customHeight="1">
      <c r="A44" s="538" t="s">
        <v>321</v>
      </c>
    </row>
    <row r="45" ht="12.75">
      <c r="A45" s="424" t="s">
        <v>322</v>
      </c>
    </row>
    <row r="46" ht="12.75">
      <c r="A46" s="524"/>
    </row>
    <row r="520" ht="12.75">
      <c r="D520" s="523"/>
    </row>
    <row r="521" spans="1:8" ht="15.75" customHeight="1">
      <c r="A521" s="511" t="s">
        <v>147</v>
      </c>
      <c r="B521" s="110"/>
      <c r="C521" s="495"/>
      <c r="D521" s="513" t="s">
        <v>467</v>
      </c>
      <c r="E521" s="496"/>
      <c r="F521" s="663" t="s">
        <v>212</v>
      </c>
      <c r="G521" s="606" t="s">
        <v>153</v>
      </c>
      <c r="H521" s="575"/>
    </row>
    <row r="522" spans="1:8" ht="15.75" customHeight="1">
      <c r="A522" s="487"/>
      <c r="B522" s="539"/>
      <c r="C522" s="504"/>
      <c r="D522" s="954"/>
      <c r="E522" s="532"/>
      <c r="F522" s="633"/>
      <c r="G522" s="576" t="s">
        <v>469</v>
      </c>
      <c r="H522" s="544" t="s">
        <v>470</v>
      </c>
    </row>
    <row r="523" spans="1:8" ht="15.75" customHeight="1">
      <c r="A523" s="953"/>
      <c r="B523" s="111"/>
      <c r="C523" s="540"/>
      <c r="D523" s="514"/>
      <c r="E523" s="541"/>
      <c r="F523" s="634"/>
      <c r="G523" s="634"/>
      <c r="H523" s="545"/>
    </row>
    <row r="524" spans="1:8" ht="12.75">
      <c r="A524" s="542"/>
      <c r="B524" s="543"/>
      <c r="C524" s="543"/>
      <c r="D524" s="543"/>
      <c r="E524" s="542"/>
      <c r="F524" s="506"/>
      <c r="G524" s="506"/>
      <c r="H524" s="507"/>
    </row>
    <row r="525" spans="1:9" ht="18" customHeight="1">
      <c r="A525" s="503">
        <v>1</v>
      </c>
      <c r="B525" s="509"/>
      <c r="C525" s="509"/>
      <c r="D525" s="494" t="s">
        <v>471</v>
      </c>
      <c r="E525" s="517"/>
      <c r="F525" s="518">
        <f>SUM(G525:H525)</f>
        <v>1125</v>
      </c>
      <c r="G525" s="518">
        <v>895</v>
      </c>
      <c r="H525" s="533">
        <v>230</v>
      </c>
      <c r="I525" s="523"/>
    </row>
    <row r="526" spans="1:9" ht="18" customHeight="1">
      <c r="A526" s="503">
        <v>2</v>
      </c>
      <c r="B526" s="509"/>
      <c r="C526" s="509"/>
      <c r="D526" s="547" t="s">
        <v>527</v>
      </c>
      <c r="E526" s="517"/>
      <c r="F526" s="518">
        <f>SUM(G526:H526)</f>
        <v>7575</v>
      </c>
      <c r="G526" s="518">
        <v>5344</v>
      </c>
      <c r="H526" s="533">
        <v>2231</v>
      </c>
      <c r="I526" s="523"/>
    </row>
    <row r="527" spans="1:9" ht="18" customHeight="1">
      <c r="A527" s="503">
        <v>3</v>
      </c>
      <c r="B527" s="509"/>
      <c r="C527" s="509"/>
      <c r="D527" s="547" t="s">
        <v>528</v>
      </c>
      <c r="E527" s="517"/>
      <c r="F527" s="518">
        <f>SUM(G527:H527)</f>
        <v>7410</v>
      </c>
      <c r="G527" s="518">
        <v>5124</v>
      </c>
      <c r="H527" s="533">
        <v>2286</v>
      </c>
      <c r="I527" s="523"/>
    </row>
    <row r="528" spans="1:9" ht="18" customHeight="1">
      <c r="A528" s="503">
        <v>4</v>
      </c>
      <c r="B528" s="509"/>
      <c r="C528" s="509"/>
      <c r="D528" s="494" t="s">
        <v>472</v>
      </c>
      <c r="E528" s="517"/>
      <c r="F528" s="518">
        <f>SUM(G528:H528)</f>
        <v>1296</v>
      </c>
      <c r="G528" s="518">
        <v>1118</v>
      </c>
      <c r="H528" s="533">
        <v>178</v>
      </c>
      <c r="I528" s="523"/>
    </row>
    <row r="529" spans="1:4" ht="12.75">
      <c r="A529" s="347"/>
      <c r="B529" s="347"/>
      <c r="C529" s="347"/>
      <c r="D529" s="523"/>
    </row>
    <row r="530" spans="1:4" ht="12.75">
      <c r="A530" s="347"/>
      <c r="B530" s="347"/>
      <c r="C530" s="347"/>
      <c r="D530" s="523"/>
    </row>
    <row r="531" ht="12.75">
      <c r="D531" s="523"/>
    </row>
    <row r="532" spans="1:9" ht="25.5" customHeight="1">
      <c r="A532" s="510" t="s">
        <v>473</v>
      </c>
      <c r="B532" s="546"/>
      <c r="C532" s="546"/>
      <c r="D532" s="546"/>
      <c r="E532" s="546"/>
      <c r="F532" s="546"/>
      <c r="G532" s="546"/>
      <c r="H532" s="546"/>
      <c r="I532" s="546"/>
    </row>
    <row r="533" ht="12.75">
      <c r="D533" s="523"/>
    </row>
    <row r="534" spans="1:9" ht="51">
      <c r="A534" s="525" t="s">
        <v>147</v>
      </c>
      <c r="B534" s="526"/>
      <c r="C534" s="526"/>
      <c r="D534" s="527" t="s">
        <v>310</v>
      </c>
      <c r="E534" s="528"/>
      <c r="F534" s="529" t="s">
        <v>474</v>
      </c>
      <c r="G534" s="529" t="s">
        <v>475</v>
      </c>
      <c r="H534" s="529" t="s">
        <v>476</v>
      </c>
      <c r="I534" s="530" t="s">
        <v>477</v>
      </c>
    </row>
    <row r="535" spans="1:9" ht="24" customHeight="1">
      <c r="A535" s="532">
        <v>1</v>
      </c>
      <c r="B535" s="317"/>
      <c r="C535" s="317"/>
      <c r="D535" s="411" t="s">
        <v>313</v>
      </c>
      <c r="E535" s="412"/>
      <c r="F535" s="518">
        <v>180</v>
      </c>
      <c r="G535" s="518">
        <v>1752</v>
      </c>
      <c r="H535" s="518">
        <v>1728</v>
      </c>
      <c r="I535" s="531">
        <v>213</v>
      </c>
    </row>
    <row r="536" spans="1:9" ht="18" customHeight="1">
      <c r="A536" s="532">
        <v>2</v>
      </c>
      <c r="B536" s="317"/>
      <c r="C536" s="317"/>
      <c r="D536" s="395" t="s">
        <v>316</v>
      </c>
      <c r="E536" s="415"/>
      <c r="F536" s="518">
        <v>44</v>
      </c>
      <c r="G536" s="518">
        <v>659</v>
      </c>
      <c r="H536" s="518">
        <v>637</v>
      </c>
      <c r="I536" s="533">
        <v>66</v>
      </c>
    </row>
    <row r="537" spans="1:9" ht="18" customHeight="1">
      <c r="A537" s="503">
        <v>3</v>
      </c>
      <c r="B537" s="347"/>
      <c r="C537" s="347"/>
      <c r="D537" s="395" t="s">
        <v>317</v>
      </c>
      <c r="E537" s="415"/>
      <c r="F537" s="518">
        <v>48</v>
      </c>
      <c r="G537" s="518">
        <v>524</v>
      </c>
      <c r="H537" s="518">
        <v>523</v>
      </c>
      <c r="I537" s="533">
        <v>49</v>
      </c>
    </row>
    <row r="538" spans="1:9" ht="18" customHeight="1">
      <c r="A538" s="503">
        <v>4</v>
      </c>
      <c r="B538" s="347"/>
      <c r="C538" s="347"/>
      <c r="D538" s="395" t="s">
        <v>318</v>
      </c>
      <c r="E538" s="415"/>
      <c r="F538" s="518">
        <v>710</v>
      </c>
      <c r="G538" s="518">
        <v>3124</v>
      </c>
      <c r="H538" s="518">
        <v>3039</v>
      </c>
      <c r="I538" s="533">
        <v>795</v>
      </c>
    </row>
    <row r="539" spans="1:9" ht="18" customHeight="1">
      <c r="A539" s="503">
        <v>5</v>
      </c>
      <c r="B539" s="347"/>
      <c r="C539" s="347"/>
      <c r="D539" s="395" t="s">
        <v>319</v>
      </c>
      <c r="E539" s="415"/>
      <c r="F539" s="518">
        <v>94</v>
      </c>
      <c r="G539" s="518">
        <v>865</v>
      </c>
      <c r="H539" s="518">
        <v>843</v>
      </c>
      <c r="I539" s="533">
        <v>113</v>
      </c>
    </row>
    <row r="540" spans="1:9" ht="18" customHeight="1">
      <c r="A540" s="503">
        <v>6</v>
      </c>
      <c r="B540" s="347"/>
      <c r="C540" s="347"/>
      <c r="D540" s="395" t="s">
        <v>320</v>
      </c>
      <c r="E540" s="415"/>
      <c r="F540" s="518">
        <v>49</v>
      </c>
      <c r="G540" s="518">
        <v>651</v>
      </c>
      <c r="H540" s="518">
        <v>640</v>
      </c>
      <c r="I540" s="533">
        <v>60</v>
      </c>
    </row>
    <row r="541" spans="4:9" ht="21" customHeight="1">
      <c r="D541" s="548" t="s">
        <v>212</v>
      </c>
      <c r="E541" s="534"/>
      <c r="F541" s="535">
        <f>SUM(F535:F540)</f>
        <v>1125</v>
      </c>
      <c r="G541" s="535">
        <f>SUM(G535:G540)</f>
        <v>7575</v>
      </c>
      <c r="H541" s="535">
        <f>SUM(H535:H540)</f>
        <v>7410</v>
      </c>
      <c r="I541" s="536">
        <f>SUM(I535:I540)</f>
        <v>1296</v>
      </c>
    </row>
    <row r="542" ht="12.75" customHeight="1">
      <c r="D542" s="523"/>
    </row>
    <row r="543" ht="12.75" customHeight="1">
      <c r="A543" s="494" t="s">
        <v>478</v>
      </c>
    </row>
    <row r="544" ht="12.75">
      <c r="A544" s="524" t="s">
        <v>479</v>
      </c>
    </row>
    <row r="545" ht="15" customHeight="1"/>
  </sheetData>
  <mergeCells count="25">
    <mergeCell ref="C39:D39"/>
    <mergeCell ref="C10:D10"/>
    <mergeCell ref="C11:D11"/>
    <mergeCell ref="C12:D12"/>
    <mergeCell ref="C14:D14"/>
    <mergeCell ref="A532:I532"/>
    <mergeCell ref="A4:I4"/>
    <mergeCell ref="A7:A8"/>
    <mergeCell ref="D7:D8"/>
    <mergeCell ref="A5:I5"/>
    <mergeCell ref="A18:I18"/>
    <mergeCell ref="A521:A523"/>
    <mergeCell ref="D521:D523"/>
    <mergeCell ref="C33:D33"/>
    <mergeCell ref="C36:D36"/>
    <mergeCell ref="A1:I1"/>
    <mergeCell ref="F521:F523"/>
    <mergeCell ref="G521:H521"/>
    <mergeCell ref="G522:G523"/>
    <mergeCell ref="H522:H523"/>
    <mergeCell ref="A3:I3"/>
    <mergeCell ref="C21:D21"/>
    <mergeCell ref="C24:D24"/>
    <mergeCell ref="C27:D27"/>
    <mergeCell ref="C30:D30"/>
  </mergeCells>
  <printOptions horizontalCentered="1"/>
  <pageMargins left="0.5905511811023623" right="0.5511811023622047" top="0.5118110236220472" bottom="0.5118110236220472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E36" sqref="E36"/>
    </sheetView>
  </sheetViews>
  <sheetFormatPr defaultColWidth="11.421875" defaultRowHeight="12.75"/>
  <cols>
    <col min="1" max="1" width="5.7109375" style="76" customWidth="1"/>
    <col min="2" max="2" width="1.28515625" style="76" customWidth="1"/>
    <col min="3" max="4" width="2.7109375" style="76" customWidth="1"/>
    <col min="5" max="5" width="46.7109375" style="76" customWidth="1"/>
    <col min="6" max="6" width="1.28515625" style="26" customWidth="1"/>
    <col min="7" max="7" width="7.7109375" style="77" customWidth="1"/>
    <col min="8" max="21" width="7.7109375" style="26" customWidth="1"/>
    <col min="22" max="22" width="6.57421875" style="26" customWidth="1"/>
    <col min="23" max="28" width="12.28125" style="26" customWidth="1"/>
    <col min="29" max="16384" width="11.421875" style="26" customWidth="1"/>
  </cols>
  <sheetData>
    <row r="1" spans="1:22" ht="12.75" customHeight="1">
      <c r="A1" s="945">
        <v>24</v>
      </c>
      <c r="B1" s="945"/>
      <c r="C1" s="945"/>
      <c r="D1" s="945"/>
      <c r="E1" s="945"/>
      <c r="F1" s="945"/>
      <c r="G1" s="945"/>
      <c r="H1" s="945"/>
      <c r="I1" s="945"/>
      <c r="J1" s="945"/>
      <c r="K1" s="944">
        <v>25</v>
      </c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</row>
    <row r="2" spans="1:22" ht="12.75" customHeight="1">
      <c r="A2" s="27"/>
      <c r="B2" s="27"/>
      <c r="C2" s="27"/>
      <c r="D2" s="27"/>
      <c r="E2" s="27"/>
      <c r="F2" s="28"/>
      <c r="G2" s="2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2.75" customHeight="1">
      <c r="A3" s="30" t="s">
        <v>144</v>
      </c>
      <c r="B3" s="27"/>
      <c r="C3" s="27"/>
      <c r="D3" s="27"/>
      <c r="E3" s="27"/>
      <c r="F3" s="28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2.75" customHeight="1">
      <c r="A4" s="28"/>
      <c r="B4" s="31"/>
      <c r="C4" s="31"/>
      <c r="D4" s="31"/>
      <c r="E4" s="31"/>
      <c r="F4" s="31"/>
      <c r="G4" s="28"/>
      <c r="H4" s="28"/>
      <c r="I4" s="28"/>
      <c r="J4" s="32" t="s">
        <v>145</v>
      </c>
      <c r="K4" s="30" t="s">
        <v>146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28"/>
    </row>
    <row r="5" spans="1:22" ht="12.75">
      <c r="A5" s="27"/>
      <c r="B5" s="27"/>
      <c r="C5" s="27"/>
      <c r="D5" s="27"/>
      <c r="E5" s="27"/>
      <c r="F5" s="28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30" ht="35.25" customHeight="1">
      <c r="A6" s="33" t="s">
        <v>147</v>
      </c>
      <c r="B6" s="34"/>
      <c r="C6" s="34"/>
      <c r="D6" s="34"/>
      <c r="E6" s="35" t="s">
        <v>148</v>
      </c>
      <c r="F6" s="36"/>
      <c r="G6" s="37">
        <v>1996</v>
      </c>
      <c r="H6" s="37">
        <v>1997</v>
      </c>
      <c r="I6" s="37">
        <v>1998</v>
      </c>
      <c r="J6" s="37">
        <v>1999</v>
      </c>
      <c r="K6" s="38">
        <v>2000</v>
      </c>
      <c r="L6" s="37">
        <v>2001</v>
      </c>
      <c r="M6" s="37">
        <v>2002</v>
      </c>
      <c r="N6" s="37">
        <v>2003</v>
      </c>
      <c r="O6" s="37">
        <v>2004</v>
      </c>
      <c r="P6" s="37">
        <v>2005</v>
      </c>
      <c r="Q6" s="37">
        <v>2006</v>
      </c>
      <c r="R6" s="37">
        <v>2007</v>
      </c>
      <c r="S6" s="37">
        <v>2008</v>
      </c>
      <c r="T6" s="37">
        <v>2009</v>
      </c>
      <c r="U6" s="37">
        <v>2010</v>
      </c>
      <c r="V6" s="39" t="s">
        <v>147</v>
      </c>
      <c r="AD6" s="40"/>
    </row>
    <row r="7" spans="1:22" s="49" customFormat="1" ht="24" customHeight="1">
      <c r="A7" s="41"/>
      <c r="B7" s="42"/>
      <c r="C7" s="42"/>
      <c r="D7" s="42"/>
      <c r="E7" s="28"/>
      <c r="F7" s="41"/>
      <c r="G7" s="43"/>
      <c r="H7" s="44"/>
      <c r="I7" s="44"/>
      <c r="J7" s="45" t="s">
        <v>149</v>
      </c>
      <c r="K7" s="46" t="s">
        <v>150</v>
      </c>
      <c r="L7" s="47"/>
      <c r="M7" s="47"/>
      <c r="N7" s="47"/>
      <c r="O7" s="41"/>
      <c r="P7" s="41"/>
      <c r="Q7" s="41"/>
      <c r="R7" s="41"/>
      <c r="S7" s="41"/>
      <c r="T7" s="41"/>
      <c r="U7" s="41"/>
      <c r="V7" s="48"/>
    </row>
    <row r="8" spans="1:22" s="49" customFormat="1" ht="9" customHeight="1">
      <c r="A8" s="42"/>
      <c r="B8" s="42"/>
      <c r="C8" s="42"/>
      <c r="D8" s="42"/>
      <c r="E8" s="50"/>
      <c r="F8" s="47"/>
      <c r="G8" s="51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2"/>
    </row>
    <row r="9" spans="1:22" ht="18" customHeight="1">
      <c r="A9" s="52">
        <v>1</v>
      </c>
      <c r="B9" s="25"/>
      <c r="C9" s="943" t="s">
        <v>151</v>
      </c>
      <c r="D9" s="943"/>
      <c r="E9" s="943"/>
      <c r="F9" s="54" t="s">
        <v>152</v>
      </c>
      <c r="G9" s="55">
        <v>26975</v>
      </c>
      <c r="H9" s="55">
        <v>24555</v>
      </c>
      <c r="I9" s="55">
        <v>24720</v>
      </c>
      <c r="J9" s="55">
        <v>19931</v>
      </c>
      <c r="K9" s="54">
        <v>18271</v>
      </c>
      <c r="L9" s="55">
        <v>17177</v>
      </c>
      <c r="M9" s="56">
        <v>19822</v>
      </c>
      <c r="N9" s="56">
        <v>23647</v>
      </c>
      <c r="O9" s="56">
        <v>21578</v>
      </c>
      <c r="P9" s="55">
        <v>19072</v>
      </c>
      <c r="Q9" s="55">
        <v>15215</v>
      </c>
      <c r="R9" s="55">
        <v>15912</v>
      </c>
      <c r="S9" s="55">
        <v>13978</v>
      </c>
      <c r="T9" s="55">
        <v>14382</v>
      </c>
      <c r="U9" s="55">
        <v>15865</v>
      </c>
      <c r="V9" s="57">
        <v>1</v>
      </c>
    </row>
    <row r="10" spans="1:22" ht="15" customHeight="1">
      <c r="A10" s="52">
        <v>2</v>
      </c>
      <c r="B10" s="25"/>
      <c r="C10" s="58" t="s">
        <v>153</v>
      </c>
      <c r="D10" s="58"/>
      <c r="E10" s="59" t="s">
        <v>154</v>
      </c>
      <c r="F10" s="60"/>
      <c r="G10" s="61">
        <v>10565</v>
      </c>
      <c r="H10" s="61">
        <v>11091</v>
      </c>
      <c r="I10" s="61">
        <v>10756</v>
      </c>
      <c r="J10" s="61">
        <v>10376</v>
      </c>
      <c r="K10" s="60">
        <v>10528</v>
      </c>
      <c r="L10" s="61">
        <v>10671</v>
      </c>
      <c r="M10" s="62">
        <v>10600</v>
      </c>
      <c r="N10" s="62">
        <v>15243</v>
      </c>
      <c r="O10" s="62">
        <v>14451</v>
      </c>
      <c r="P10" s="61">
        <v>14654</v>
      </c>
      <c r="Q10" s="61">
        <v>11793</v>
      </c>
      <c r="R10" s="61">
        <v>13420</v>
      </c>
      <c r="S10" s="61">
        <v>12602</v>
      </c>
      <c r="T10" s="61">
        <v>12553</v>
      </c>
      <c r="U10" s="61">
        <v>12918</v>
      </c>
      <c r="V10" s="57">
        <v>2</v>
      </c>
    </row>
    <row r="11" spans="1:22" ht="15" customHeight="1">
      <c r="A11" s="52">
        <v>3</v>
      </c>
      <c r="B11" s="25"/>
      <c r="C11" s="25"/>
      <c r="D11" s="25"/>
      <c r="E11" s="59" t="s">
        <v>155</v>
      </c>
      <c r="F11" s="60"/>
      <c r="G11" s="61">
        <v>16410</v>
      </c>
      <c r="H11" s="61">
        <v>13464</v>
      </c>
      <c r="I11" s="61">
        <v>13964</v>
      </c>
      <c r="J11" s="61">
        <v>9555</v>
      </c>
      <c r="K11" s="60">
        <v>7743</v>
      </c>
      <c r="L11" s="61">
        <v>6506</v>
      </c>
      <c r="M11" s="62">
        <v>9222</v>
      </c>
      <c r="N11" s="62">
        <v>8404</v>
      </c>
      <c r="O11" s="62">
        <v>7127</v>
      </c>
      <c r="P11" s="61">
        <v>4418</v>
      </c>
      <c r="Q11" s="61">
        <v>3422</v>
      </c>
      <c r="R11" s="61">
        <v>2492</v>
      </c>
      <c r="S11" s="61">
        <v>1376</v>
      </c>
      <c r="T11" s="61">
        <v>1829</v>
      </c>
      <c r="U11" s="61">
        <v>2947</v>
      </c>
      <c r="V11" s="57">
        <v>3</v>
      </c>
    </row>
    <row r="12" spans="1:22" ht="20.25" customHeight="1">
      <c r="A12" s="63" t="s">
        <v>156</v>
      </c>
      <c r="B12" s="25"/>
      <c r="C12" s="64" t="s">
        <v>157</v>
      </c>
      <c r="D12" s="25"/>
      <c r="E12" s="27"/>
      <c r="F12" s="60"/>
      <c r="G12" s="62"/>
      <c r="H12" s="61"/>
      <c r="I12" s="61"/>
      <c r="J12" s="61"/>
      <c r="K12" s="60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28"/>
    </row>
    <row r="13" spans="1:22" ht="12.75" customHeight="1">
      <c r="A13" s="52"/>
      <c r="B13" s="65"/>
      <c r="C13" s="27"/>
      <c r="D13" s="942" t="s">
        <v>158</v>
      </c>
      <c r="E13" s="942"/>
      <c r="F13" s="54"/>
      <c r="G13" s="55">
        <v>10328</v>
      </c>
      <c r="H13" s="55">
        <v>12972</v>
      </c>
      <c r="I13" s="55">
        <v>11910</v>
      </c>
      <c r="J13" s="55">
        <v>8756</v>
      </c>
      <c r="K13" s="54">
        <v>8546</v>
      </c>
      <c r="L13" s="55">
        <v>7334</v>
      </c>
      <c r="M13" s="56">
        <v>8777</v>
      </c>
      <c r="N13" s="56">
        <v>10070</v>
      </c>
      <c r="O13" s="56">
        <v>10492</v>
      </c>
      <c r="P13" s="55">
        <v>7931</v>
      </c>
      <c r="Q13" s="55">
        <v>7634</v>
      </c>
      <c r="R13" s="55">
        <v>6235</v>
      </c>
      <c r="S13" s="55">
        <v>6022</v>
      </c>
      <c r="T13" s="55">
        <v>6518</v>
      </c>
      <c r="U13" s="55">
        <v>7439</v>
      </c>
      <c r="V13" s="57" t="s">
        <v>156</v>
      </c>
    </row>
    <row r="14" spans="1:22" ht="15" customHeight="1">
      <c r="A14" s="52">
        <v>5</v>
      </c>
      <c r="B14" s="25"/>
      <c r="C14" s="58" t="s">
        <v>153</v>
      </c>
      <c r="D14" s="58"/>
      <c r="E14" s="59" t="s">
        <v>154</v>
      </c>
      <c r="F14" s="60"/>
      <c r="G14" s="61">
        <v>10773</v>
      </c>
      <c r="H14" s="61">
        <v>13537</v>
      </c>
      <c r="I14" s="61">
        <v>12924</v>
      </c>
      <c r="J14" s="61">
        <v>9787</v>
      </c>
      <c r="K14" s="60">
        <v>9517</v>
      </c>
      <c r="L14" s="61">
        <v>8122</v>
      </c>
      <c r="M14" s="62">
        <v>10717</v>
      </c>
      <c r="N14" s="62">
        <v>13599</v>
      </c>
      <c r="O14" s="62">
        <v>14848</v>
      </c>
      <c r="P14" s="61">
        <v>11519</v>
      </c>
      <c r="Q14" s="61">
        <v>11366</v>
      </c>
      <c r="R14" s="61">
        <v>5680</v>
      </c>
      <c r="S14" s="61">
        <v>5723</v>
      </c>
      <c r="T14" s="61">
        <v>6084</v>
      </c>
      <c r="U14" s="61">
        <v>6698</v>
      </c>
      <c r="V14" s="57">
        <v>5</v>
      </c>
    </row>
    <row r="15" spans="1:22" ht="15" customHeight="1">
      <c r="A15" s="52">
        <v>6</v>
      </c>
      <c r="B15" s="25"/>
      <c r="C15" s="25"/>
      <c r="D15" s="25"/>
      <c r="E15" s="59" t="s">
        <v>155</v>
      </c>
      <c r="F15" s="60"/>
      <c r="G15" s="61">
        <v>3901</v>
      </c>
      <c r="H15" s="61">
        <v>4786</v>
      </c>
      <c r="I15" s="61">
        <v>4551</v>
      </c>
      <c r="J15" s="61">
        <v>2636</v>
      </c>
      <c r="K15" s="60">
        <v>2231</v>
      </c>
      <c r="L15" s="61">
        <v>2028</v>
      </c>
      <c r="M15" s="62">
        <v>2536</v>
      </c>
      <c r="N15" s="62">
        <v>2267</v>
      </c>
      <c r="O15" s="62">
        <v>1492</v>
      </c>
      <c r="P15" s="61">
        <v>908</v>
      </c>
      <c r="Q15" s="61">
        <v>676</v>
      </c>
      <c r="R15" s="61">
        <v>555</v>
      </c>
      <c r="S15" s="61">
        <v>299</v>
      </c>
      <c r="T15" s="61">
        <v>434</v>
      </c>
      <c r="U15" s="61">
        <v>741</v>
      </c>
      <c r="V15" s="57">
        <v>6</v>
      </c>
    </row>
    <row r="16" spans="1:22" ht="20.25" customHeight="1">
      <c r="A16" s="52"/>
      <c r="B16" s="65"/>
      <c r="C16" s="30" t="s">
        <v>159</v>
      </c>
      <c r="D16" s="66"/>
      <c r="E16" s="66"/>
      <c r="F16" s="67"/>
      <c r="G16" s="61"/>
      <c r="H16" s="61"/>
      <c r="I16" s="61"/>
      <c r="J16" s="61"/>
      <c r="K16" s="60"/>
      <c r="L16" s="61"/>
      <c r="M16" s="62"/>
      <c r="N16" s="62"/>
      <c r="O16" s="62"/>
      <c r="P16" s="61"/>
      <c r="Q16" s="61"/>
      <c r="R16" s="61"/>
      <c r="S16" s="61"/>
      <c r="T16" s="61"/>
      <c r="U16" s="61"/>
      <c r="V16" s="57"/>
    </row>
    <row r="17" spans="1:22" ht="15" customHeight="1">
      <c r="A17" s="52">
        <v>7</v>
      </c>
      <c r="B17" s="65"/>
      <c r="C17" s="30"/>
      <c r="D17" s="946" t="s">
        <v>160</v>
      </c>
      <c r="E17" s="946"/>
      <c r="F17" s="67"/>
      <c r="G17" s="68" t="s">
        <v>161</v>
      </c>
      <c r="H17" s="69" t="s">
        <v>161</v>
      </c>
      <c r="I17" s="69" t="s">
        <v>161</v>
      </c>
      <c r="J17" s="69" t="s">
        <v>161</v>
      </c>
      <c r="K17" s="70" t="s">
        <v>161</v>
      </c>
      <c r="L17" s="68" t="s">
        <v>161</v>
      </c>
      <c r="M17" s="68" t="s">
        <v>161</v>
      </c>
      <c r="N17" s="68" t="s">
        <v>161</v>
      </c>
      <c r="O17" s="68" t="s">
        <v>161</v>
      </c>
      <c r="P17" s="68" t="s">
        <v>161</v>
      </c>
      <c r="Q17" s="68" t="s">
        <v>161</v>
      </c>
      <c r="R17" s="61">
        <v>343</v>
      </c>
      <c r="S17" s="61">
        <v>1048</v>
      </c>
      <c r="T17" s="61">
        <v>315</v>
      </c>
      <c r="U17" s="61">
        <v>224</v>
      </c>
      <c r="V17" s="57">
        <v>7</v>
      </c>
    </row>
    <row r="18" spans="1:22" ht="15" customHeight="1">
      <c r="A18" s="52">
        <v>8</v>
      </c>
      <c r="B18" s="71"/>
      <c r="C18" s="71"/>
      <c r="D18" s="72" t="s">
        <v>162</v>
      </c>
      <c r="E18" s="27"/>
      <c r="F18" s="60"/>
      <c r="G18" s="61"/>
      <c r="H18" s="61"/>
      <c r="I18" s="61"/>
      <c r="J18" s="61"/>
      <c r="K18" s="60"/>
      <c r="L18" s="61"/>
      <c r="M18" s="62"/>
      <c r="N18" s="62"/>
      <c r="O18" s="62"/>
      <c r="P18" s="61"/>
      <c r="Q18" s="61"/>
      <c r="R18" s="62"/>
      <c r="S18" s="62"/>
      <c r="T18" s="62"/>
      <c r="U18" s="62"/>
      <c r="V18" s="28"/>
    </row>
    <row r="19" spans="1:22" ht="12" customHeight="1">
      <c r="A19" s="52"/>
      <c r="B19" s="25"/>
      <c r="C19" s="25"/>
      <c r="D19" s="946" t="s">
        <v>163</v>
      </c>
      <c r="E19" s="946"/>
      <c r="F19" s="60"/>
      <c r="G19" s="61">
        <v>1064</v>
      </c>
      <c r="H19" s="61">
        <v>1280</v>
      </c>
      <c r="I19" s="61">
        <v>1210</v>
      </c>
      <c r="J19" s="61">
        <v>63</v>
      </c>
      <c r="K19" s="60">
        <v>62</v>
      </c>
      <c r="L19" s="61">
        <v>82</v>
      </c>
      <c r="M19" s="62">
        <v>95</v>
      </c>
      <c r="N19" s="62">
        <v>117</v>
      </c>
      <c r="O19" s="62">
        <v>170</v>
      </c>
      <c r="P19" s="61">
        <v>112</v>
      </c>
      <c r="Q19" s="61">
        <v>127</v>
      </c>
      <c r="R19" s="62">
        <v>69</v>
      </c>
      <c r="S19" s="61">
        <v>89</v>
      </c>
      <c r="T19" s="62">
        <v>137</v>
      </c>
      <c r="U19" s="62">
        <v>438</v>
      </c>
      <c r="V19" s="57">
        <v>8</v>
      </c>
    </row>
    <row r="20" spans="1:22" ht="15" customHeight="1">
      <c r="A20" s="63">
        <v>9</v>
      </c>
      <c r="B20" s="71"/>
      <c r="C20" s="71"/>
      <c r="D20" s="946" t="s">
        <v>164</v>
      </c>
      <c r="E20" s="946"/>
      <c r="F20" s="60"/>
      <c r="G20" s="61">
        <v>164</v>
      </c>
      <c r="H20" s="61">
        <v>149</v>
      </c>
      <c r="I20" s="61">
        <v>165</v>
      </c>
      <c r="J20" s="61">
        <v>188</v>
      </c>
      <c r="K20" s="60">
        <v>214</v>
      </c>
      <c r="L20" s="61">
        <v>170</v>
      </c>
      <c r="M20" s="62">
        <v>296</v>
      </c>
      <c r="N20" s="62">
        <v>216</v>
      </c>
      <c r="O20" s="62">
        <v>186</v>
      </c>
      <c r="P20" s="61">
        <v>135</v>
      </c>
      <c r="Q20" s="61">
        <v>164</v>
      </c>
      <c r="R20" s="62">
        <v>124</v>
      </c>
      <c r="S20" s="61">
        <v>374</v>
      </c>
      <c r="T20" s="61">
        <v>168</v>
      </c>
      <c r="U20" s="61">
        <v>222</v>
      </c>
      <c r="V20" s="57">
        <v>9</v>
      </c>
    </row>
    <row r="21" spans="1:22" ht="15" customHeight="1">
      <c r="A21" s="42"/>
      <c r="B21" s="25"/>
      <c r="C21" s="25"/>
      <c r="D21" s="25"/>
      <c r="E21" s="66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2"/>
    </row>
    <row r="22" spans="1:22" ht="15" customHeight="1">
      <c r="A22" s="42"/>
      <c r="B22" s="25"/>
      <c r="C22" s="25"/>
      <c r="D22" s="25"/>
      <c r="E22" s="66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42"/>
    </row>
    <row r="23" spans="1:22" ht="24" customHeight="1">
      <c r="A23" s="42"/>
      <c r="B23" s="71"/>
      <c r="C23" s="71"/>
      <c r="D23" s="71"/>
      <c r="E23" s="28"/>
      <c r="F23" s="73"/>
      <c r="G23" s="73"/>
      <c r="H23" s="28"/>
      <c r="I23" s="28"/>
      <c r="J23" s="45" t="s">
        <v>165</v>
      </c>
      <c r="K23" s="74" t="s">
        <v>166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42"/>
    </row>
    <row r="24" spans="1:22" ht="9" customHeight="1">
      <c r="A24" s="42"/>
      <c r="B24" s="71"/>
      <c r="C24" s="71"/>
      <c r="D24" s="71"/>
      <c r="E24" s="50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42"/>
    </row>
    <row r="25" spans="1:22" ht="18" customHeight="1">
      <c r="A25" s="52">
        <v>10</v>
      </c>
      <c r="B25" s="65"/>
      <c r="C25" s="942" t="s">
        <v>167</v>
      </c>
      <c r="D25" s="942"/>
      <c r="E25" s="942"/>
      <c r="F25" s="60"/>
      <c r="G25" s="55">
        <v>322</v>
      </c>
      <c r="H25" s="55">
        <v>277</v>
      </c>
      <c r="I25" s="55">
        <v>382</v>
      </c>
      <c r="J25" s="55">
        <v>289</v>
      </c>
      <c r="K25" s="54">
        <v>249</v>
      </c>
      <c r="L25" s="56">
        <v>333</v>
      </c>
      <c r="M25" s="55">
        <v>259</v>
      </c>
      <c r="N25" s="56">
        <v>242</v>
      </c>
      <c r="O25" s="56">
        <v>265</v>
      </c>
      <c r="P25" s="56">
        <v>246</v>
      </c>
      <c r="Q25" s="55">
        <v>229</v>
      </c>
      <c r="R25" s="55">
        <v>347</v>
      </c>
      <c r="S25" s="55">
        <v>260</v>
      </c>
      <c r="T25" s="55">
        <v>245</v>
      </c>
      <c r="U25" s="55">
        <v>183</v>
      </c>
      <c r="V25" s="57">
        <v>10</v>
      </c>
    </row>
    <row r="26" spans="1:22" ht="15" customHeight="1">
      <c r="A26" s="52">
        <v>11</v>
      </c>
      <c r="B26" s="65"/>
      <c r="C26" s="58" t="s">
        <v>153</v>
      </c>
      <c r="D26" s="65"/>
      <c r="E26" s="59" t="s">
        <v>168</v>
      </c>
      <c r="F26" s="60"/>
      <c r="G26" s="61">
        <v>250</v>
      </c>
      <c r="H26" s="61">
        <v>240</v>
      </c>
      <c r="I26" s="61">
        <v>344</v>
      </c>
      <c r="J26" s="61">
        <v>240</v>
      </c>
      <c r="K26" s="60">
        <v>207</v>
      </c>
      <c r="L26" s="62">
        <v>231</v>
      </c>
      <c r="M26" s="61">
        <v>183</v>
      </c>
      <c r="N26" s="62">
        <v>188</v>
      </c>
      <c r="O26" s="62">
        <v>214</v>
      </c>
      <c r="P26" s="62">
        <v>203</v>
      </c>
      <c r="Q26" s="61">
        <v>205</v>
      </c>
      <c r="R26" s="61">
        <v>303</v>
      </c>
      <c r="S26" s="61">
        <v>229</v>
      </c>
      <c r="T26" s="61">
        <v>185</v>
      </c>
      <c r="U26" s="61">
        <v>150</v>
      </c>
      <c r="V26" s="57">
        <v>11</v>
      </c>
    </row>
    <row r="27" spans="1:22" ht="15" customHeight="1">
      <c r="A27" s="52">
        <v>12</v>
      </c>
      <c r="B27" s="65"/>
      <c r="C27" s="65"/>
      <c r="D27" s="65"/>
      <c r="E27" s="59" t="s">
        <v>169</v>
      </c>
      <c r="F27" s="60"/>
      <c r="G27" s="61">
        <v>72</v>
      </c>
      <c r="H27" s="61">
        <v>37</v>
      </c>
      <c r="I27" s="61">
        <v>38</v>
      </c>
      <c r="J27" s="61">
        <v>49</v>
      </c>
      <c r="K27" s="60">
        <v>42</v>
      </c>
      <c r="L27" s="62">
        <v>102</v>
      </c>
      <c r="M27" s="61">
        <v>76</v>
      </c>
      <c r="N27" s="62">
        <v>54</v>
      </c>
      <c r="O27" s="62">
        <v>51</v>
      </c>
      <c r="P27" s="62">
        <v>42</v>
      </c>
      <c r="Q27" s="61">
        <v>24</v>
      </c>
      <c r="R27" s="61">
        <v>44</v>
      </c>
      <c r="S27" s="61">
        <v>31</v>
      </c>
      <c r="T27" s="61">
        <v>59</v>
      </c>
      <c r="U27" s="61">
        <v>33</v>
      </c>
      <c r="V27" s="57">
        <v>12</v>
      </c>
    </row>
    <row r="28" spans="1:22" ht="18" customHeight="1">
      <c r="A28" s="52">
        <v>13</v>
      </c>
      <c r="B28" s="65"/>
      <c r="C28" s="64" t="s">
        <v>170</v>
      </c>
      <c r="D28" s="65"/>
      <c r="E28" s="27"/>
      <c r="F28" s="60"/>
      <c r="G28" s="61"/>
      <c r="H28" s="61"/>
      <c r="I28" s="61"/>
      <c r="J28" s="61"/>
      <c r="K28" s="60"/>
      <c r="L28" s="62"/>
      <c r="M28" s="61"/>
      <c r="N28" s="62"/>
      <c r="O28" s="62"/>
      <c r="P28" s="62"/>
      <c r="Q28" s="61"/>
      <c r="R28" s="61"/>
      <c r="S28" s="61"/>
      <c r="T28" s="61"/>
      <c r="U28" s="61"/>
      <c r="V28" s="57"/>
    </row>
    <row r="29" spans="1:22" ht="12.75" customHeight="1">
      <c r="A29" s="52"/>
      <c r="B29" s="65"/>
      <c r="C29" s="27"/>
      <c r="D29" s="942" t="s">
        <v>171</v>
      </c>
      <c r="E29" s="942"/>
      <c r="F29" s="60"/>
      <c r="G29" s="55">
        <v>8132</v>
      </c>
      <c r="H29" s="55">
        <v>7795</v>
      </c>
      <c r="I29" s="55">
        <v>7332</v>
      </c>
      <c r="J29" s="55">
        <v>5053</v>
      </c>
      <c r="K29" s="54">
        <v>4364</v>
      </c>
      <c r="L29" s="56">
        <v>3316</v>
      </c>
      <c r="M29" s="55">
        <v>3482</v>
      </c>
      <c r="N29" s="56">
        <v>3115</v>
      </c>
      <c r="O29" s="56">
        <v>2746</v>
      </c>
      <c r="P29" s="56">
        <v>2840</v>
      </c>
      <c r="Q29" s="55">
        <v>2796</v>
      </c>
      <c r="R29" s="55">
        <v>2346</v>
      </c>
      <c r="S29" s="55">
        <v>2052</v>
      </c>
      <c r="T29" s="55">
        <v>2018</v>
      </c>
      <c r="U29" s="55">
        <v>2104</v>
      </c>
      <c r="V29" s="57">
        <v>13</v>
      </c>
    </row>
    <row r="30" spans="1:22" ht="15" customHeight="1">
      <c r="A30" s="52">
        <v>14</v>
      </c>
      <c r="B30" s="65"/>
      <c r="C30" s="58" t="s">
        <v>153</v>
      </c>
      <c r="D30" s="65"/>
      <c r="E30" s="59" t="s">
        <v>168</v>
      </c>
      <c r="F30" s="60"/>
      <c r="G30" s="61">
        <v>2035</v>
      </c>
      <c r="H30" s="61">
        <v>1651</v>
      </c>
      <c r="I30" s="61">
        <v>1627</v>
      </c>
      <c r="J30" s="61">
        <v>1819</v>
      </c>
      <c r="K30" s="60">
        <v>1832</v>
      </c>
      <c r="L30" s="62">
        <v>1633</v>
      </c>
      <c r="M30" s="61">
        <v>1668</v>
      </c>
      <c r="N30" s="62">
        <v>1708</v>
      </c>
      <c r="O30" s="62">
        <v>1628</v>
      </c>
      <c r="P30" s="62">
        <v>1582</v>
      </c>
      <c r="Q30" s="61">
        <v>1629</v>
      </c>
      <c r="R30" s="61">
        <v>1613</v>
      </c>
      <c r="S30" s="61">
        <v>1717</v>
      </c>
      <c r="T30" s="61">
        <v>1717</v>
      </c>
      <c r="U30" s="61">
        <v>1663</v>
      </c>
      <c r="V30" s="57">
        <v>14</v>
      </c>
    </row>
    <row r="31" spans="1:22" ht="15" customHeight="1">
      <c r="A31" s="52">
        <v>15</v>
      </c>
      <c r="B31" s="65"/>
      <c r="C31" s="65"/>
      <c r="D31" s="65"/>
      <c r="E31" s="59" t="s">
        <v>172</v>
      </c>
      <c r="F31" s="60"/>
      <c r="G31" s="61">
        <v>6097</v>
      </c>
      <c r="H31" s="61">
        <v>6144</v>
      </c>
      <c r="I31" s="61">
        <v>5705</v>
      </c>
      <c r="J31" s="61">
        <v>3234</v>
      </c>
      <c r="K31" s="60">
        <v>2532</v>
      </c>
      <c r="L31" s="62">
        <v>1683</v>
      </c>
      <c r="M31" s="61">
        <v>1814</v>
      </c>
      <c r="N31" s="62">
        <v>1407</v>
      </c>
      <c r="O31" s="62">
        <v>1118</v>
      </c>
      <c r="P31" s="62">
        <v>1258</v>
      </c>
      <c r="Q31" s="61">
        <v>1167</v>
      </c>
      <c r="R31" s="61">
        <v>733</v>
      </c>
      <c r="S31" s="61">
        <v>335</v>
      </c>
      <c r="T31" s="61">
        <v>301</v>
      </c>
      <c r="U31" s="61">
        <v>441</v>
      </c>
      <c r="V31" s="57">
        <v>15</v>
      </c>
    </row>
    <row r="32" spans="1:22" ht="18.75" customHeight="1">
      <c r="A32" s="52">
        <v>16</v>
      </c>
      <c r="B32" s="65"/>
      <c r="C32" s="64" t="s">
        <v>173</v>
      </c>
      <c r="D32" s="65"/>
      <c r="E32" s="27"/>
      <c r="F32" s="60"/>
      <c r="G32" s="61"/>
      <c r="H32" s="61"/>
      <c r="I32" s="61"/>
      <c r="J32" s="61"/>
      <c r="K32" s="60"/>
      <c r="L32" s="62"/>
      <c r="M32" s="61"/>
      <c r="N32" s="62"/>
      <c r="O32" s="62"/>
      <c r="P32" s="62"/>
      <c r="Q32" s="61"/>
      <c r="R32" s="61"/>
      <c r="S32" s="61"/>
      <c r="T32" s="61"/>
      <c r="U32" s="61"/>
      <c r="V32" s="57"/>
    </row>
    <row r="33" spans="1:22" ht="12.75" customHeight="1">
      <c r="A33" s="52"/>
      <c r="B33" s="65"/>
      <c r="C33" s="27"/>
      <c r="D33" s="64" t="s">
        <v>174</v>
      </c>
      <c r="E33" s="27"/>
      <c r="F33" s="60"/>
      <c r="G33" s="62"/>
      <c r="H33" s="62"/>
      <c r="I33" s="61"/>
      <c r="J33" s="61"/>
      <c r="K33" s="60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57"/>
    </row>
    <row r="34" spans="1:22" ht="12.75" customHeight="1">
      <c r="A34" s="52"/>
      <c r="B34" s="65"/>
      <c r="C34" s="27"/>
      <c r="D34" s="942" t="s">
        <v>158</v>
      </c>
      <c r="E34" s="942"/>
      <c r="F34" s="60"/>
      <c r="G34" s="55">
        <v>1692</v>
      </c>
      <c r="H34" s="55">
        <v>1603</v>
      </c>
      <c r="I34" s="55">
        <v>1444</v>
      </c>
      <c r="J34" s="55">
        <v>1438</v>
      </c>
      <c r="K34" s="54">
        <v>1326</v>
      </c>
      <c r="L34" s="56">
        <v>930</v>
      </c>
      <c r="M34" s="55">
        <v>1342</v>
      </c>
      <c r="N34" s="56">
        <v>1158</v>
      </c>
      <c r="O34" s="56">
        <v>2374</v>
      </c>
      <c r="P34" s="56">
        <v>1500</v>
      </c>
      <c r="Q34" s="55">
        <v>1528</v>
      </c>
      <c r="R34" s="55">
        <v>1158</v>
      </c>
      <c r="S34" s="55">
        <v>1499</v>
      </c>
      <c r="T34" s="55">
        <v>1349</v>
      </c>
      <c r="U34" s="55">
        <v>1124</v>
      </c>
      <c r="V34" s="57">
        <v>16</v>
      </c>
    </row>
    <row r="35" spans="1:22" ht="15" customHeight="1">
      <c r="A35" s="52">
        <v>17</v>
      </c>
      <c r="B35" s="65"/>
      <c r="C35" s="58" t="s">
        <v>153</v>
      </c>
      <c r="D35" s="65"/>
      <c r="E35" s="59" t="s">
        <v>168</v>
      </c>
      <c r="F35" s="60"/>
      <c r="G35" s="61">
        <v>1756</v>
      </c>
      <c r="H35" s="61">
        <v>1628</v>
      </c>
      <c r="I35" s="61">
        <v>1507</v>
      </c>
      <c r="J35" s="61">
        <v>1550</v>
      </c>
      <c r="K35" s="60">
        <v>1434</v>
      </c>
      <c r="L35" s="62">
        <v>958</v>
      </c>
      <c r="M35" s="61">
        <v>1612</v>
      </c>
      <c r="N35" s="62">
        <v>1313</v>
      </c>
      <c r="O35" s="62">
        <v>3552</v>
      </c>
      <c r="P35" s="62">
        <v>2043</v>
      </c>
      <c r="Q35" s="61">
        <v>2085</v>
      </c>
      <c r="R35" s="61">
        <v>1138</v>
      </c>
      <c r="S35" s="61">
        <v>1480</v>
      </c>
      <c r="T35" s="61">
        <v>1329</v>
      </c>
      <c r="U35" s="61">
        <v>1104</v>
      </c>
      <c r="V35" s="57">
        <v>17</v>
      </c>
    </row>
    <row r="36" spans="1:22" ht="15" customHeight="1">
      <c r="A36" s="52">
        <v>18</v>
      </c>
      <c r="B36" s="65"/>
      <c r="C36" s="65"/>
      <c r="D36" s="65"/>
      <c r="E36" s="59" t="s">
        <v>172</v>
      </c>
      <c r="F36" s="60"/>
      <c r="G36" s="61">
        <v>6</v>
      </c>
      <c r="H36" s="61">
        <v>11</v>
      </c>
      <c r="I36" s="61">
        <v>13</v>
      </c>
      <c r="J36" s="61">
        <v>8</v>
      </c>
      <c r="K36" s="60">
        <v>6</v>
      </c>
      <c r="L36" s="62">
        <v>3</v>
      </c>
      <c r="M36" s="61">
        <v>1</v>
      </c>
      <c r="N36" s="62">
        <v>5</v>
      </c>
      <c r="O36" s="62">
        <v>6</v>
      </c>
      <c r="P36" s="62">
        <v>3</v>
      </c>
      <c r="Q36" s="61">
        <v>1</v>
      </c>
      <c r="R36" s="61">
        <v>6</v>
      </c>
      <c r="S36" s="61">
        <v>7</v>
      </c>
      <c r="T36" s="61">
        <v>5</v>
      </c>
      <c r="U36" s="61">
        <v>4</v>
      </c>
      <c r="V36" s="57">
        <v>18</v>
      </c>
    </row>
    <row r="37" spans="1:22" ht="15" customHeight="1">
      <c r="A37" s="52">
        <v>19</v>
      </c>
      <c r="B37" s="65"/>
      <c r="C37" s="65"/>
      <c r="D37" s="65"/>
      <c r="E37" s="59" t="s">
        <v>169</v>
      </c>
      <c r="F37" s="60"/>
      <c r="G37" s="61">
        <v>44</v>
      </c>
      <c r="H37" s="61">
        <v>5</v>
      </c>
      <c r="I37" s="61">
        <v>7</v>
      </c>
      <c r="J37" s="61">
        <v>18</v>
      </c>
      <c r="K37" s="60">
        <v>15</v>
      </c>
      <c r="L37" s="62">
        <v>13</v>
      </c>
      <c r="M37" s="61">
        <v>26</v>
      </c>
      <c r="N37" s="62">
        <v>6</v>
      </c>
      <c r="O37" s="62">
        <v>16</v>
      </c>
      <c r="P37" s="62">
        <v>8</v>
      </c>
      <c r="Q37" s="61">
        <v>7</v>
      </c>
      <c r="R37" s="61">
        <v>14</v>
      </c>
      <c r="S37" s="61">
        <v>12</v>
      </c>
      <c r="T37" s="61">
        <v>15</v>
      </c>
      <c r="U37" s="61">
        <v>16</v>
      </c>
      <c r="V37" s="57">
        <v>19</v>
      </c>
    </row>
    <row r="38" spans="1:22" ht="18" customHeight="1">
      <c r="A38" s="52"/>
      <c r="B38" s="65"/>
      <c r="C38" s="75" t="s">
        <v>159</v>
      </c>
      <c r="D38" s="65"/>
      <c r="E38" s="27"/>
      <c r="F38" s="60"/>
      <c r="G38" s="61"/>
      <c r="H38" s="61"/>
      <c r="I38" s="61"/>
      <c r="J38" s="61"/>
      <c r="K38" s="60"/>
      <c r="L38" s="62"/>
      <c r="M38" s="61"/>
      <c r="N38" s="62"/>
      <c r="O38" s="62"/>
      <c r="P38" s="62"/>
      <c r="Q38" s="61"/>
      <c r="R38" s="61"/>
      <c r="S38" s="61"/>
      <c r="T38" s="62"/>
      <c r="V38" s="57"/>
    </row>
    <row r="39" spans="1:22" ht="15" customHeight="1">
      <c r="A39" s="52">
        <v>20</v>
      </c>
      <c r="B39" s="65"/>
      <c r="C39" s="75"/>
      <c r="D39" s="946" t="s">
        <v>160</v>
      </c>
      <c r="E39" s="946"/>
      <c r="F39" s="60"/>
      <c r="G39" s="68" t="s">
        <v>161</v>
      </c>
      <c r="H39" s="68" t="s">
        <v>161</v>
      </c>
      <c r="I39" s="69" t="s">
        <v>161</v>
      </c>
      <c r="J39" s="69" t="s">
        <v>161</v>
      </c>
      <c r="K39" s="70" t="s">
        <v>161</v>
      </c>
      <c r="L39" s="68" t="s">
        <v>161</v>
      </c>
      <c r="M39" s="68" t="s">
        <v>161</v>
      </c>
      <c r="N39" s="68" t="s">
        <v>161</v>
      </c>
      <c r="O39" s="68" t="s">
        <v>161</v>
      </c>
      <c r="P39" s="68" t="s">
        <v>161</v>
      </c>
      <c r="Q39" s="68" t="s">
        <v>161</v>
      </c>
      <c r="R39" s="68">
        <v>43</v>
      </c>
      <c r="S39" s="68">
        <v>42</v>
      </c>
      <c r="T39" s="62">
        <v>42</v>
      </c>
      <c r="U39" s="62">
        <v>22</v>
      </c>
      <c r="V39" s="57">
        <v>20</v>
      </c>
    </row>
    <row r="40" spans="1:22" ht="15" customHeight="1">
      <c r="A40" s="52">
        <v>21</v>
      </c>
      <c r="B40" s="65"/>
      <c r="C40" s="65"/>
      <c r="D40" s="72" t="s">
        <v>162</v>
      </c>
      <c r="E40" s="27"/>
      <c r="F40" s="60"/>
      <c r="G40" s="68"/>
      <c r="H40" s="68"/>
      <c r="I40" s="69"/>
      <c r="J40" s="69"/>
      <c r="K40" s="70"/>
      <c r="L40" s="68"/>
      <c r="M40" s="68"/>
      <c r="N40" s="68"/>
      <c r="O40" s="68"/>
      <c r="P40" s="68"/>
      <c r="Q40" s="68"/>
      <c r="R40" s="68"/>
      <c r="S40" s="68"/>
      <c r="T40" s="62"/>
      <c r="V40" s="57"/>
    </row>
    <row r="41" spans="1:22" ht="12.75" customHeight="1">
      <c r="A41" s="52"/>
      <c r="B41" s="65"/>
      <c r="C41" s="65"/>
      <c r="D41" s="946" t="s">
        <v>163</v>
      </c>
      <c r="E41" s="946"/>
      <c r="F41" s="60"/>
      <c r="G41" s="61">
        <v>19</v>
      </c>
      <c r="H41" s="61">
        <v>31</v>
      </c>
      <c r="I41" s="61">
        <v>25</v>
      </c>
      <c r="J41" s="61">
        <v>40</v>
      </c>
      <c r="K41" s="60">
        <v>30</v>
      </c>
      <c r="L41" s="62">
        <v>53</v>
      </c>
      <c r="M41" s="61">
        <v>34</v>
      </c>
      <c r="N41" s="62">
        <v>46</v>
      </c>
      <c r="O41" s="62">
        <v>30</v>
      </c>
      <c r="P41" s="62">
        <v>40</v>
      </c>
      <c r="Q41" s="61">
        <v>33</v>
      </c>
      <c r="R41" s="61">
        <v>33</v>
      </c>
      <c r="S41" s="61">
        <v>51</v>
      </c>
      <c r="T41" s="62">
        <v>48</v>
      </c>
      <c r="U41" s="62">
        <v>63</v>
      </c>
      <c r="V41" s="57">
        <v>21</v>
      </c>
    </row>
    <row r="42" spans="1:22" ht="15" customHeight="1">
      <c r="A42" s="52">
        <v>22</v>
      </c>
      <c r="B42" s="65"/>
      <c r="C42" s="65"/>
      <c r="D42" s="946" t="s">
        <v>175</v>
      </c>
      <c r="E42" s="946"/>
      <c r="F42" s="60"/>
      <c r="G42" s="68" t="s">
        <v>161</v>
      </c>
      <c r="H42" s="68" t="s">
        <v>161</v>
      </c>
      <c r="I42" s="69" t="s">
        <v>161</v>
      </c>
      <c r="J42" s="69" t="s">
        <v>161</v>
      </c>
      <c r="K42" s="70" t="s">
        <v>161</v>
      </c>
      <c r="L42" s="68" t="s">
        <v>161</v>
      </c>
      <c r="M42" s="68" t="s">
        <v>161</v>
      </c>
      <c r="N42" s="68" t="s">
        <v>161</v>
      </c>
      <c r="O42" s="68" t="s">
        <v>161</v>
      </c>
      <c r="P42" s="68" t="s">
        <v>161</v>
      </c>
      <c r="Q42" s="68" t="s">
        <v>161</v>
      </c>
      <c r="R42" s="68">
        <v>316</v>
      </c>
      <c r="S42" s="68">
        <v>381</v>
      </c>
      <c r="T42" s="62">
        <v>319</v>
      </c>
      <c r="U42" s="62">
        <v>307</v>
      </c>
      <c r="V42" s="57">
        <v>22</v>
      </c>
    </row>
    <row r="43" spans="1:22" ht="15" customHeight="1">
      <c r="A43" s="52">
        <v>23</v>
      </c>
      <c r="B43" s="65"/>
      <c r="C43" s="65"/>
      <c r="D43" s="946" t="s">
        <v>176</v>
      </c>
      <c r="E43" s="946"/>
      <c r="F43" s="60"/>
      <c r="G43" s="61">
        <v>451</v>
      </c>
      <c r="H43" s="61">
        <v>362</v>
      </c>
      <c r="I43" s="61">
        <v>384</v>
      </c>
      <c r="J43" s="61">
        <v>391</v>
      </c>
      <c r="K43" s="60">
        <v>453</v>
      </c>
      <c r="L43" s="62">
        <v>391</v>
      </c>
      <c r="M43" s="61">
        <v>362</v>
      </c>
      <c r="N43" s="62">
        <v>502</v>
      </c>
      <c r="O43" s="62">
        <v>550</v>
      </c>
      <c r="P43" s="62">
        <v>630</v>
      </c>
      <c r="Q43" s="61">
        <v>673</v>
      </c>
      <c r="R43" s="61">
        <v>469</v>
      </c>
      <c r="S43" s="61">
        <v>274</v>
      </c>
      <c r="T43" s="62">
        <v>248</v>
      </c>
      <c r="U43" s="62">
        <v>300</v>
      </c>
      <c r="V43" s="57">
        <v>23</v>
      </c>
    </row>
    <row r="44" spans="1:22" ht="12.75">
      <c r="A44" s="27"/>
      <c r="B44" s="27"/>
      <c r="C44" s="27"/>
      <c r="D44" s="27"/>
      <c r="E44" s="27"/>
      <c r="F44" s="28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7"/>
    </row>
    <row r="45" ht="12.75">
      <c r="V45" s="76"/>
    </row>
    <row r="46" ht="12.75">
      <c r="V46" s="76"/>
    </row>
    <row r="47" ht="12.75">
      <c r="V47" s="76"/>
    </row>
  </sheetData>
  <mergeCells count="14">
    <mergeCell ref="D43:E43"/>
    <mergeCell ref="D41:E41"/>
    <mergeCell ref="D42:E42"/>
    <mergeCell ref="D39:E39"/>
    <mergeCell ref="D34:E34"/>
    <mergeCell ref="C9:E9"/>
    <mergeCell ref="K1:V1"/>
    <mergeCell ref="A1:J1"/>
    <mergeCell ref="D20:E20"/>
    <mergeCell ref="D19:E19"/>
    <mergeCell ref="C25:E25"/>
    <mergeCell ref="D29:E29"/>
    <mergeCell ref="D13:E13"/>
    <mergeCell ref="D17:E17"/>
  </mergeCells>
  <printOptions/>
  <pageMargins left="0.5905511811023623" right="0.51" top="0.7874015748031497" bottom="0.5118110236220472" header="0.5118110236220472" footer="0.3937007874015748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120" zoomScaleNormal="120" workbookViewId="0" topLeftCell="A1">
      <selection activeCell="A2" sqref="A2"/>
    </sheetView>
  </sheetViews>
  <sheetFormatPr defaultColWidth="10.7109375" defaultRowHeight="12.75"/>
  <cols>
    <col min="1" max="1" width="32.7109375" style="570" customWidth="1"/>
    <col min="2" max="2" width="0.85546875" style="494" customWidth="1"/>
    <col min="3" max="3" width="8.140625" style="494" customWidth="1"/>
    <col min="4" max="9" width="8.28125" style="494" customWidth="1"/>
    <col min="10" max="16384" width="10.7109375" style="494" customWidth="1"/>
  </cols>
  <sheetData>
    <row r="1" spans="1:9" ht="12.75">
      <c r="A1" s="662">
        <v>54</v>
      </c>
      <c r="B1" s="662"/>
      <c r="C1" s="662"/>
      <c r="D1" s="662"/>
      <c r="E1" s="662"/>
      <c r="F1" s="662"/>
      <c r="G1" s="662"/>
      <c r="H1" s="662"/>
      <c r="I1" s="662"/>
    </row>
    <row r="2" spans="1:9" ht="9.75" customHeight="1">
      <c r="A2" s="549"/>
      <c r="B2" s="550"/>
      <c r="C2" s="550"/>
      <c r="D2" s="550"/>
      <c r="E2" s="550"/>
      <c r="F2" s="550"/>
      <c r="G2" s="550"/>
      <c r="H2" s="550"/>
      <c r="I2" s="550"/>
    </row>
    <row r="3" spans="1:9" ht="15" customHeight="1">
      <c r="A3" s="956" t="s">
        <v>298</v>
      </c>
      <c r="B3" s="956"/>
      <c r="C3" s="956"/>
      <c r="D3" s="956"/>
      <c r="E3" s="956"/>
      <c r="F3" s="956"/>
      <c r="G3" s="956"/>
      <c r="H3" s="956"/>
      <c r="I3" s="956"/>
    </row>
    <row r="4" spans="1:9" ht="15" customHeight="1">
      <c r="A4" s="956" t="s">
        <v>480</v>
      </c>
      <c r="B4" s="956"/>
      <c r="C4" s="956"/>
      <c r="D4" s="956"/>
      <c r="E4" s="956"/>
      <c r="F4" s="956"/>
      <c r="G4" s="956"/>
      <c r="H4" s="956"/>
      <c r="I4" s="956"/>
    </row>
    <row r="5" spans="1:9" ht="15" customHeight="1">
      <c r="A5" s="662" t="s">
        <v>481</v>
      </c>
      <c r="B5" s="662"/>
      <c r="C5" s="662"/>
      <c r="D5" s="662"/>
      <c r="E5" s="662"/>
      <c r="F5" s="662"/>
      <c r="G5" s="662"/>
      <c r="H5" s="662"/>
      <c r="I5" s="662"/>
    </row>
    <row r="6" spans="1:9" ht="9" customHeight="1">
      <c r="A6" s="550"/>
      <c r="B6" s="550"/>
      <c r="C6" s="550"/>
      <c r="D6" s="550"/>
      <c r="E6" s="550"/>
      <c r="F6" s="550"/>
      <c r="G6" s="550"/>
      <c r="H6" s="550"/>
      <c r="I6" s="550"/>
    </row>
    <row r="7" spans="1:9" ht="18" customHeight="1">
      <c r="A7" s="957" t="s">
        <v>325</v>
      </c>
      <c r="B7" s="551"/>
      <c r="C7" s="959" t="s">
        <v>326</v>
      </c>
      <c r="D7" s="552" t="s">
        <v>327</v>
      </c>
      <c r="E7" s="553"/>
      <c r="F7" s="553"/>
      <c r="G7" s="553"/>
      <c r="H7" s="553"/>
      <c r="I7" s="553"/>
    </row>
    <row r="8" spans="1:9" ht="27" customHeight="1">
      <c r="A8" s="958"/>
      <c r="B8" s="554"/>
      <c r="C8" s="960"/>
      <c r="D8" s="555" t="s">
        <v>313</v>
      </c>
      <c r="E8" s="555" t="s">
        <v>316</v>
      </c>
      <c r="F8" s="555" t="s">
        <v>317</v>
      </c>
      <c r="G8" s="555" t="s">
        <v>318</v>
      </c>
      <c r="H8" s="556" t="s">
        <v>328</v>
      </c>
      <c r="I8" s="555" t="s">
        <v>320</v>
      </c>
    </row>
    <row r="9" spans="1:9" ht="12.75">
      <c r="A9" s="549"/>
      <c r="B9" s="550"/>
      <c r="C9" s="557"/>
      <c r="D9" s="557"/>
      <c r="E9" s="557"/>
      <c r="F9" s="557"/>
      <c r="G9" s="557"/>
      <c r="H9" s="557"/>
      <c r="I9" s="557"/>
    </row>
    <row r="10" spans="1:9" ht="12.75">
      <c r="A10" s="558" t="s">
        <v>386</v>
      </c>
      <c r="B10" s="550"/>
      <c r="C10" s="559">
        <v>7205</v>
      </c>
      <c r="D10" s="559">
        <v>1146</v>
      </c>
      <c r="E10" s="559">
        <v>485</v>
      </c>
      <c r="F10" s="559">
        <v>238</v>
      </c>
      <c r="G10" s="559">
        <v>3044</v>
      </c>
      <c r="H10" s="559">
        <v>1322</v>
      </c>
      <c r="I10" s="559">
        <v>970</v>
      </c>
    </row>
    <row r="11" spans="1:9" ht="18" customHeight="1">
      <c r="A11" s="560" t="s">
        <v>482</v>
      </c>
      <c r="B11" s="550"/>
      <c r="C11" s="559"/>
      <c r="D11" s="559"/>
      <c r="E11" s="559"/>
      <c r="F11" s="559"/>
      <c r="G11" s="559"/>
      <c r="H11" s="559"/>
      <c r="I11" s="559"/>
    </row>
    <row r="12" spans="1:9" ht="12.75" customHeight="1">
      <c r="A12" s="549" t="s">
        <v>483</v>
      </c>
      <c r="B12" s="550"/>
      <c r="C12" s="559"/>
      <c r="D12" s="559"/>
      <c r="E12" s="559"/>
      <c r="F12" s="559"/>
      <c r="G12" s="559"/>
      <c r="H12" s="559"/>
      <c r="I12" s="559"/>
    </row>
    <row r="13" spans="1:9" ht="12.75" customHeight="1">
      <c r="A13" s="549" t="s">
        <v>484</v>
      </c>
      <c r="B13" s="550"/>
      <c r="C13" s="561"/>
      <c r="D13" s="561"/>
      <c r="E13" s="561"/>
      <c r="F13" s="561"/>
      <c r="G13" s="561"/>
      <c r="H13" s="561"/>
      <c r="I13" s="561"/>
    </row>
    <row r="14" spans="1:9" ht="15" customHeight="1">
      <c r="A14" s="445" t="s">
        <v>485</v>
      </c>
      <c r="B14" s="550"/>
      <c r="C14" s="561">
        <v>2438</v>
      </c>
      <c r="D14" s="561">
        <v>404</v>
      </c>
      <c r="E14" s="562">
        <v>358</v>
      </c>
      <c r="F14" s="562">
        <v>142</v>
      </c>
      <c r="G14" s="561">
        <v>941</v>
      </c>
      <c r="H14" s="561">
        <v>378</v>
      </c>
      <c r="I14" s="562">
        <v>215</v>
      </c>
    </row>
    <row r="15" spans="1:9" ht="15" customHeight="1">
      <c r="A15" s="215" t="s">
        <v>486</v>
      </c>
      <c r="B15" s="550"/>
      <c r="C15" s="561">
        <v>4743</v>
      </c>
      <c r="D15" s="561">
        <v>723</v>
      </c>
      <c r="E15" s="562">
        <v>127</v>
      </c>
      <c r="F15" s="562">
        <v>96</v>
      </c>
      <c r="G15" s="561">
        <v>2100</v>
      </c>
      <c r="H15" s="561">
        <v>942</v>
      </c>
      <c r="I15" s="562">
        <v>755</v>
      </c>
    </row>
    <row r="16" spans="1:9" ht="15" customHeight="1">
      <c r="A16" s="215" t="s">
        <v>487</v>
      </c>
      <c r="B16" s="550"/>
      <c r="C16" s="561">
        <v>24</v>
      </c>
      <c r="D16" s="561">
        <v>19</v>
      </c>
      <c r="E16" s="562">
        <v>0</v>
      </c>
      <c r="F16" s="562">
        <v>0</v>
      </c>
      <c r="G16" s="561">
        <v>3</v>
      </c>
      <c r="H16" s="562">
        <v>2</v>
      </c>
      <c r="I16" s="562">
        <v>0</v>
      </c>
    </row>
    <row r="17" spans="1:9" ht="21" customHeight="1">
      <c r="A17" s="560" t="s">
        <v>335</v>
      </c>
      <c r="B17" s="550"/>
      <c r="C17" s="557"/>
      <c r="D17" s="557"/>
      <c r="E17" s="557"/>
      <c r="F17" s="557"/>
      <c r="G17" s="557"/>
      <c r="H17" s="557"/>
      <c r="I17" s="557"/>
    </row>
    <row r="18" spans="1:9" ht="15" customHeight="1">
      <c r="A18" s="445" t="s">
        <v>338</v>
      </c>
      <c r="B18" s="550"/>
      <c r="C18" s="561">
        <v>7128</v>
      </c>
      <c r="D18" s="561">
        <v>1129</v>
      </c>
      <c r="E18" s="562">
        <v>478</v>
      </c>
      <c r="F18" s="562">
        <v>234</v>
      </c>
      <c r="G18" s="561">
        <v>3022</v>
      </c>
      <c r="H18" s="562">
        <v>1299</v>
      </c>
      <c r="I18" s="562">
        <v>966</v>
      </c>
    </row>
    <row r="19" spans="1:9" ht="15" customHeight="1">
      <c r="A19" s="445" t="s">
        <v>339</v>
      </c>
      <c r="B19" s="550"/>
      <c r="C19" s="561">
        <v>23</v>
      </c>
      <c r="D19" s="561">
        <v>8</v>
      </c>
      <c r="E19" s="562">
        <v>2</v>
      </c>
      <c r="F19" s="562">
        <v>2</v>
      </c>
      <c r="G19" s="561">
        <v>8</v>
      </c>
      <c r="H19" s="562">
        <v>3</v>
      </c>
      <c r="I19" s="562">
        <v>0</v>
      </c>
    </row>
    <row r="20" spans="1:9" ht="15" customHeight="1">
      <c r="A20" s="445" t="s">
        <v>340</v>
      </c>
      <c r="B20" s="550"/>
      <c r="C20" s="561">
        <v>15</v>
      </c>
      <c r="D20" s="562">
        <v>1</v>
      </c>
      <c r="E20" s="562">
        <v>1</v>
      </c>
      <c r="F20" s="562">
        <v>0</v>
      </c>
      <c r="G20" s="561">
        <v>7</v>
      </c>
      <c r="H20" s="562">
        <v>6</v>
      </c>
      <c r="I20" s="562">
        <v>0</v>
      </c>
    </row>
    <row r="21" spans="1:9" ht="15" customHeight="1">
      <c r="A21" s="445" t="s">
        <v>341</v>
      </c>
      <c r="B21" s="550"/>
      <c r="C21" s="561">
        <v>39</v>
      </c>
      <c r="D21" s="561">
        <v>8</v>
      </c>
      <c r="E21" s="562">
        <v>4</v>
      </c>
      <c r="F21" s="562">
        <v>2</v>
      </c>
      <c r="G21" s="561">
        <v>7</v>
      </c>
      <c r="H21" s="562">
        <v>14</v>
      </c>
      <c r="I21" s="562">
        <v>4</v>
      </c>
    </row>
    <row r="22" spans="1:9" ht="21" customHeight="1">
      <c r="A22" s="558" t="s">
        <v>488</v>
      </c>
      <c r="B22" s="550"/>
      <c r="C22" s="561">
        <v>7128</v>
      </c>
      <c r="D22" s="561">
        <v>1129</v>
      </c>
      <c r="E22" s="561">
        <v>478</v>
      </c>
      <c r="F22" s="561">
        <v>234</v>
      </c>
      <c r="G22" s="561">
        <v>3022</v>
      </c>
      <c r="H22" s="561">
        <v>1299</v>
      </c>
      <c r="I22" s="561">
        <v>966</v>
      </c>
    </row>
    <row r="23" spans="1:9" ht="15" customHeight="1">
      <c r="A23" s="549" t="s">
        <v>355</v>
      </c>
      <c r="B23" s="550"/>
      <c r="C23" s="561"/>
      <c r="D23" s="557"/>
      <c r="E23" s="557"/>
      <c r="F23" s="557"/>
      <c r="G23" s="557"/>
      <c r="H23" s="557"/>
      <c r="I23" s="557"/>
    </row>
    <row r="24" spans="1:9" ht="15" customHeight="1">
      <c r="A24" s="14" t="s">
        <v>356</v>
      </c>
      <c r="B24" s="550"/>
      <c r="C24" s="562">
        <v>352</v>
      </c>
      <c r="D24" s="562">
        <v>48</v>
      </c>
      <c r="E24" s="562">
        <v>36</v>
      </c>
      <c r="F24" s="562">
        <v>18</v>
      </c>
      <c r="G24" s="562">
        <v>105</v>
      </c>
      <c r="H24" s="562">
        <v>112</v>
      </c>
      <c r="I24" s="562">
        <v>33</v>
      </c>
    </row>
    <row r="25" spans="1:9" ht="15" customHeight="1">
      <c r="A25" s="563" t="s">
        <v>489</v>
      </c>
      <c r="B25" s="550"/>
      <c r="C25" s="562">
        <v>89</v>
      </c>
      <c r="D25" s="562">
        <v>16</v>
      </c>
      <c r="E25" s="562">
        <v>9</v>
      </c>
      <c r="F25" s="562">
        <v>3</v>
      </c>
      <c r="G25" s="562">
        <v>31</v>
      </c>
      <c r="H25" s="562">
        <v>16</v>
      </c>
      <c r="I25" s="562">
        <v>14</v>
      </c>
    </row>
    <row r="26" spans="1:9" ht="15" customHeight="1">
      <c r="A26" s="14" t="s">
        <v>490</v>
      </c>
      <c r="B26" s="550"/>
      <c r="C26" s="562">
        <v>4808</v>
      </c>
      <c r="D26" s="562">
        <v>800</v>
      </c>
      <c r="E26" s="562">
        <v>251</v>
      </c>
      <c r="F26" s="562">
        <v>117</v>
      </c>
      <c r="G26" s="562">
        <v>1965</v>
      </c>
      <c r="H26" s="562">
        <v>956</v>
      </c>
      <c r="I26" s="562">
        <v>719</v>
      </c>
    </row>
    <row r="27" spans="1:9" ht="15" customHeight="1">
      <c r="A27" s="14" t="s">
        <v>360</v>
      </c>
      <c r="B27" s="550"/>
      <c r="C27" s="562">
        <v>1307</v>
      </c>
      <c r="D27" s="562">
        <v>185</v>
      </c>
      <c r="E27" s="562">
        <v>112</v>
      </c>
      <c r="F27" s="562">
        <v>41</v>
      </c>
      <c r="G27" s="562">
        <v>647</v>
      </c>
      <c r="H27" s="562">
        <v>167</v>
      </c>
      <c r="I27" s="562">
        <v>155</v>
      </c>
    </row>
    <row r="28" spans="1:9" ht="15" customHeight="1">
      <c r="A28" s="14" t="s">
        <v>361</v>
      </c>
      <c r="B28" s="550"/>
      <c r="C28" s="562">
        <v>92</v>
      </c>
      <c r="D28" s="562">
        <v>24</v>
      </c>
      <c r="E28" s="562">
        <v>9</v>
      </c>
      <c r="F28" s="562">
        <v>5</v>
      </c>
      <c r="G28" s="562">
        <v>36</v>
      </c>
      <c r="H28" s="562">
        <v>4</v>
      </c>
      <c r="I28" s="562">
        <v>14</v>
      </c>
    </row>
    <row r="29" spans="1:9" ht="15" customHeight="1">
      <c r="A29" s="14" t="s">
        <v>362</v>
      </c>
      <c r="B29" s="550"/>
      <c r="C29" s="562">
        <v>469</v>
      </c>
      <c r="D29" s="562">
        <v>56</v>
      </c>
      <c r="E29" s="562">
        <v>61</v>
      </c>
      <c r="F29" s="562">
        <v>48</v>
      </c>
      <c r="G29" s="562">
        <v>238</v>
      </c>
      <c r="H29" s="562">
        <v>44</v>
      </c>
      <c r="I29" s="562">
        <v>22</v>
      </c>
    </row>
    <row r="30" spans="1:9" ht="15" customHeight="1">
      <c r="A30" s="14" t="s">
        <v>363</v>
      </c>
      <c r="B30" s="550"/>
      <c r="C30" s="562">
        <v>11</v>
      </c>
      <c r="D30" s="562">
        <v>0</v>
      </c>
      <c r="E30" s="562">
        <v>0</v>
      </c>
      <c r="F30" s="562">
        <v>2</v>
      </c>
      <c r="G30" s="562">
        <v>0</v>
      </c>
      <c r="H30" s="562">
        <v>0</v>
      </c>
      <c r="I30" s="562">
        <v>9</v>
      </c>
    </row>
    <row r="31" spans="1:9" ht="12.75" customHeight="1">
      <c r="A31" s="14"/>
      <c r="B31" s="550"/>
      <c r="C31" s="564"/>
      <c r="D31" s="564"/>
      <c r="E31" s="564"/>
      <c r="F31" s="564"/>
      <c r="G31" s="564"/>
      <c r="H31" s="564"/>
      <c r="I31" s="564"/>
    </row>
    <row r="32" spans="1:9" ht="21" customHeight="1">
      <c r="A32" s="549" t="s">
        <v>483</v>
      </c>
      <c r="B32" s="550"/>
      <c r="C32" s="955" t="s">
        <v>348</v>
      </c>
      <c r="D32" s="955"/>
      <c r="E32" s="955"/>
      <c r="F32" s="955"/>
      <c r="G32" s="955"/>
      <c r="H32" s="955"/>
      <c r="I32" s="955"/>
    </row>
    <row r="33" spans="1:9" ht="12.75" customHeight="1">
      <c r="A33" s="549" t="s">
        <v>491</v>
      </c>
      <c r="B33" s="550"/>
      <c r="C33" s="565">
        <v>100</v>
      </c>
      <c r="D33" s="565">
        <v>100</v>
      </c>
      <c r="E33" s="565">
        <v>100</v>
      </c>
      <c r="F33" s="565">
        <v>100</v>
      </c>
      <c r="G33" s="565">
        <v>100</v>
      </c>
      <c r="H33" s="565">
        <v>100</v>
      </c>
      <c r="I33" s="565">
        <v>100</v>
      </c>
    </row>
    <row r="34" spans="1:9" ht="14.25" customHeight="1">
      <c r="A34" s="445" t="s">
        <v>492</v>
      </c>
      <c r="B34" s="550"/>
      <c r="C34" s="566">
        <v>33.83761276891048</v>
      </c>
      <c r="D34" s="566">
        <v>35.25305410122164</v>
      </c>
      <c r="E34" s="566">
        <v>73.81443298969072</v>
      </c>
      <c r="F34" s="566">
        <v>59.66386554621849</v>
      </c>
      <c r="G34" s="566">
        <v>30.913272010512483</v>
      </c>
      <c r="H34" s="566">
        <v>28.59304084720121</v>
      </c>
      <c r="I34" s="566">
        <v>22.164948453608247</v>
      </c>
    </row>
    <row r="35" spans="1:9" ht="14.25" customHeight="1">
      <c r="A35" s="215" t="s">
        <v>493</v>
      </c>
      <c r="B35" s="550"/>
      <c r="C35" s="566">
        <v>65.8292852185982</v>
      </c>
      <c r="D35" s="566">
        <v>63.089005235602095</v>
      </c>
      <c r="E35" s="566">
        <v>26.185567010309278</v>
      </c>
      <c r="F35" s="566">
        <v>40.33613445378151</v>
      </c>
      <c r="G35" s="566">
        <v>68.98817345597898</v>
      </c>
      <c r="H35" s="566">
        <v>71.25567322239031</v>
      </c>
      <c r="I35" s="566">
        <v>77.83505154639175</v>
      </c>
    </row>
    <row r="36" spans="1:9" ht="14.25" customHeight="1">
      <c r="A36" s="215" t="s">
        <v>119</v>
      </c>
      <c r="B36" s="550"/>
      <c r="C36" s="566">
        <v>0.3331020124913255</v>
      </c>
      <c r="D36" s="566">
        <v>1.6579406631762652</v>
      </c>
      <c r="E36" s="566">
        <v>0</v>
      </c>
      <c r="F36" s="566">
        <v>0</v>
      </c>
      <c r="G36" s="566">
        <v>0.09855453350854139</v>
      </c>
      <c r="H36" s="566">
        <v>0.15128593040847202</v>
      </c>
      <c r="I36" s="566">
        <v>0</v>
      </c>
    </row>
    <row r="37" spans="1:9" ht="21" customHeight="1">
      <c r="A37" s="560" t="s">
        <v>335</v>
      </c>
      <c r="B37" s="550"/>
      <c r="C37" s="565">
        <v>100</v>
      </c>
      <c r="D37" s="565">
        <v>100</v>
      </c>
      <c r="E37" s="565">
        <v>100</v>
      </c>
      <c r="F37" s="565">
        <v>100</v>
      </c>
      <c r="G37" s="565">
        <v>100</v>
      </c>
      <c r="H37" s="565">
        <v>100</v>
      </c>
      <c r="I37" s="565">
        <v>100</v>
      </c>
    </row>
    <row r="38" spans="1:9" ht="15" customHeight="1">
      <c r="A38" s="445" t="s">
        <v>338</v>
      </c>
      <c r="B38" s="550"/>
      <c r="C38" s="566">
        <v>98.93129770992367</v>
      </c>
      <c r="D38" s="566">
        <v>98.51657940663176</v>
      </c>
      <c r="E38" s="566">
        <v>98.55670103092784</v>
      </c>
      <c r="F38" s="566">
        <v>98.31932773109244</v>
      </c>
      <c r="G38" s="566">
        <v>99.2772667542707</v>
      </c>
      <c r="H38" s="566">
        <v>98.26021180030257</v>
      </c>
      <c r="I38" s="566">
        <v>99.58762886597938</v>
      </c>
    </row>
    <row r="39" spans="1:9" ht="15" customHeight="1">
      <c r="A39" s="445" t="s">
        <v>339</v>
      </c>
      <c r="B39" s="550"/>
      <c r="C39" s="566">
        <v>0.3192227619708536</v>
      </c>
      <c r="D39" s="566">
        <v>0.6980802792321117</v>
      </c>
      <c r="E39" s="566">
        <v>0.41237113402061853</v>
      </c>
      <c r="F39" s="566">
        <v>0.8403361344537815</v>
      </c>
      <c r="G39" s="566">
        <v>0.2628120893561104</v>
      </c>
      <c r="H39" s="566">
        <v>0.22692889561270801</v>
      </c>
      <c r="I39" s="566">
        <v>0</v>
      </c>
    </row>
    <row r="40" spans="1:9" ht="15" customHeight="1">
      <c r="A40" s="445" t="s">
        <v>340</v>
      </c>
      <c r="B40" s="550"/>
      <c r="C40" s="566">
        <v>0.2081887578070784</v>
      </c>
      <c r="D40" s="566">
        <v>0.08726003490401396</v>
      </c>
      <c r="E40" s="566">
        <v>0.20618556701030927</v>
      </c>
      <c r="F40" s="566">
        <v>0</v>
      </c>
      <c r="G40" s="566">
        <v>0.22996057818659657</v>
      </c>
      <c r="H40" s="566">
        <v>0.45385779122541603</v>
      </c>
      <c r="I40" s="566">
        <v>0</v>
      </c>
    </row>
    <row r="41" spans="1:9" ht="15" customHeight="1">
      <c r="A41" s="445" t="s">
        <v>341</v>
      </c>
      <c r="B41" s="550"/>
      <c r="C41" s="566">
        <v>0.5412907702984039</v>
      </c>
      <c r="D41" s="566">
        <v>0.6980802792321117</v>
      </c>
      <c r="E41" s="566">
        <v>0.8247422680412371</v>
      </c>
      <c r="F41" s="566">
        <v>0.8403361344537815</v>
      </c>
      <c r="G41" s="566">
        <v>0.22996057818659657</v>
      </c>
      <c r="H41" s="566">
        <v>1.059001512859304</v>
      </c>
      <c r="I41" s="566">
        <v>0.41237113402061853</v>
      </c>
    </row>
    <row r="42" spans="1:9" ht="33" customHeight="1">
      <c r="A42" s="567" t="s">
        <v>494</v>
      </c>
      <c r="B42" s="550"/>
      <c r="C42" s="565">
        <v>100</v>
      </c>
      <c r="D42" s="565">
        <v>100</v>
      </c>
      <c r="E42" s="565">
        <v>100</v>
      </c>
      <c r="F42" s="565">
        <v>100</v>
      </c>
      <c r="G42" s="565">
        <v>100</v>
      </c>
      <c r="H42" s="565">
        <v>100</v>
      </c>
      <c r="I42" s="565">
        <v>100</v>
      </c>
    </row>
    <row r="43" spans="1:9" ht="15" customHeight="1">
      <c r="A43" s="14" t="s">
        <v>356</v>
      </c>
      <c r="B43" s="550"/>
      <c r="C43" s="566">
        <v>4.938271604938271</v>
      </c>
      <c r="D43" s="566">
        <v>4.251550044286979</v>
      </c>
      <c r="E43" s="566">
        <v>7.531380753138075</v>
      </c>
      <c r="F43" s="566">
        <v>7.6923076923076925</v>
      </c>
      <c r="G43" s="566">
        <v>3.4745201853077434</v>
      </c>
      <c r="H43" s="566">
        <v>8.622016936104696</v>
      </c>
      <c r="I43" s="566">
        <v>3.4161490683229814</v>
      </c>
    </row>
    <row r="44" spans="1:9" ht="15" customHeight="1">
      <c r="A44" s="563" t="s">
        <v>489</v>
      </c>
      <c r="B44" s="550"/>
      <c r="C44" s="566">
        <v>1.2485970819304153</v>
      </c>
      <c r="D44" s="566">
        <v>1.41718334809566</v>
      </c>
      <c r="E44" s="566">
        <v>1.8828451882845187</v>
      </c>
      <c r="F44" s="566">
        <v>1.2820512820512822</v>
      </c>
      <c r="G44" s="566">
        <v>1.0258107213765717</v>
      </c>
      <c r="H44" s="566">
        <v>1.2317167051578137</v>
      </c>
      <c r="I44" s="566">
        <v>1.4492753623188406</v>
      </c>
    </row>
    <row r="45" spans="1:9" ht="15" customHeight="1">
      <c r="A45" s="14" t="s">
        <v>490</v>
      </c>
      <c r="B45" s="550"/>
      <c r="C45" s="566">
        <v>67.45230078563412</v>
      </c>
      <c r="D45" s="566">
        <v>70.859167404783</v>
      </c>
      <c r="E45" s="566">
        <v>52.51046025104603</v>
      </c>
      <c r="F45" s="566">
        <v>50</v>
      </c>
      <c r="G45" s="566">
        <v>65.02316346790205</v>
      </c>
      <c r="H45" s="566">
        <v>73.59507313317937</v>
      </c>
      <c r="I45" s="566">
        <v>74.43064182194617</v>
      </c>
    </row>
    <row r="46" spans="1:9" ht="15" customHeight="1">
      <c r="A46" s="14" t="s">
        <v>360</v>
      </c>
      <c r="B46" s="550"/>
      <c r="C46" s="566">
        <v>18.336139169472503</v>
      </c>
      <c r="D46" s="566">
        <v>16.386182462356068</v>
      </c>
      <c r="E46" s="566">
        <v>23.430962343096233</v>
      </c>
      <c r="F46" s="566">
        <v>17.521367521367523</v>
      </c>
      <c r="G46" s="566">
        <v>21.409662475182</v>
      </c>
      <c r="H46" s="566">
        <v>12.85604311008468</v>
      </c>
      <c r="I46" s="566">
        <v>16.045548654244307</v>
      </c>
    </row>
    <row r="47" spans="1:9" ht="15" customHeight="1">
      <c r="A47" s="14" t="s">
        <v>361</v>
      </c>
      <c r="B47" s="550"/>
      <c r="C47" s="566">
        <v>1.2906846240179572</v>
      </c>
      <c r="D47" s="566">
        <v>2.1257750221434897</v>
      </c>
      <c r="E47" s="566">
        <v>1.8828451882845187</v>
      </c>
      <c r="F47" s="566">
        <v>2.1367521367521367</v>
      </c>
      <c r="G47" s="566">
        <v>1.1912640635340834</v>
      </c>
      <c r="H47" s="566">
        <v>0.30792917628945343</v>
      </c>
      <c r="I47" s="566">
        <v>1.4492753623188406</v>
      </c>
    </row>
    <row r="48" spans="1:9" ht="15" customHeight="1">
      <c r="A48" s="14" t="s">
        <v>362</v>
      </c>
      <c r="B48" s="550"/>
      <c r="C48" s="566">
        <v>6.579685746352413</v>
      </c>
      <c r="D48" s="566">
        <v>4.9601417183348095</v>
      </c>
      <c r="E48" s="566">
        <v>12.761506276150628</v>
      </c>
      <c r="F48" s="566">
        <v>20.512820512820515</v>
      </c>
      <c r="G48" s="566">
        <v>7.8755790866975515</v>
      </c>
      <c r="H48" s="566">
        <v>3.3872209391839876</v>
      </c>
      <c r="I48" s="566">
        <v>2.277432712215321</v>
      </c>
    </row>
    <row r="49" spans="1:9" ht="15" customHeight="1">
      <c r="A49" s="14" t="s">
        <v>363</v>
      </c>
      <c r="B49" s="550"/>
      <c r="C49" s="566">
        <v>0.15432098765432098</v>
      </c>
      <c r="D49" s="566">
        <v>0</v>
      </c>
      <c r="E49" s="566">
        <v>0</v>
      </c>
      <c r="F49" s="566">
        <v>0.8547008547008547</v>
      </c>
      <c r="G49" s="566">
        <v>0</v>
      </c>
      <c r="H49" s="566">
        <v>0</v>
      </c>
      <c r="I49" s="566">
        <v>0.9316770186335404</v>
      </c>
    </row>
    <row r="50" spans="1:9" ht="15" customHeight="1">
      <c r="A50" s="568"/>
      <c r="C50" s="569"/>
      <c r="D50" s="523"/>
      <c r="E50" s="523"/>
      <c r="F50" s="523"/>
      <c r="G50" s="523"/>
      <c r="H50" s="523"/>
      <c r="I50" s="523"/>
    </row>
  </sheetData>
  <mergeCells count="7">
    <mergeCell ref="C32:I32"/>
    <mergeCell ref="A1:I1"/>
    <mergeCell ref="A3:I3"/>
    <mergeCell ref="A7:A8"/>
    <mergeCell ref="A4:I4"/>
    <mergeCell ref="A5:I5"/>
    <mergeCell ref="C7:C8"/>
  </mergeCells>
  <printOptions/>
  <pageMargins left="0.5905511811023623" right="0.5511811023622047" top="0.5118110236220472" bottom="0.7086614173228347" header="0.3937007874015748" footer="0.3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N42"/>
  <sheetViews>
    <sheetView workbookViewId="0" topLeftCell="A1">
      <pane ySplit="8" topLeftCell="BM9" activePane="bottomLeft" state="frozen"/>
      <selection pane="topLeft" activeCell="A2" sqref="A2"/>
      <selection pane="bottomLeft" activeCell="A2" sqref="A2"/>
    </sheetView>
  </sheetViews>
  <sheetFormatPr defaultColWidth="10.7109375" defaultRowHeight="12.75"/>
  <cols>
    <col min="1" max="1" width="29.7109375" style="571" customWidth="1"/>
    <col min="2" max="2" width="0.85546875" style="571" customWidth="1"/>
    <col min="3" max="9" width="8.7109375" style="571" customWidth="1"/>
    <col min="10" max="10" width="0.9921875" style="571" customWidth="1"/>
    <col min="11" max="11" width="29.7109375" style="571" customWidth="1"/>
    <col min="12" max="12" width="0.85546875" style="571" customWidth="1"/>
    <col min="13" max="19" width="8.7109375" style="571" customWidth="1"/>
    <col min="20" max="16384" width="10.7109375" style="571" customWidth="1"/>
  </cols>
  <sheetData>
    <row r="1" spans="1:19" ht="12.75" customHeight="1">
      <c r="A1" s="662">
        <v>55</v>
      </c>
      <c r="B1" s="662"/>
      <c r="C1" s="662"/>
      <c r="D1" s="662"/>
      <c r="E1" s="662"/>
      <c r="F1" s="662"/>
      <c r="G1" s="662"/>
      <c r="H1" s="662"/>
      <c r="I1" s="662"/>
      <c r="J1" s="550"/>
      <c r="K1" s="662">
        <v>56</v>
      </c>
      <c r="L1" s="662"/>
      <c r="M1" s="662"/>
      <c r="N1" s="662"/>
      <c r="O1" s="662"/>
      <c r="P1" s="662"/>
      <c r="Q1" s="662"/>
      <c r="R1" s="662"/>
      <c r="S1" s="662"/>
    </row>
    <row r="2" spans="1:19" ht="12.75" customHeight="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</row>
    <row r="3" spans="1:19" ht="15" customHeight="1">
      <c r="A3" s="956" t="s">
        <v>298</v>
      </c>
      <c r="B3" s="956"/>
      <c r="C3" s="956"/>
      <c r="D3" s="956"/>
      <c r="E3" s="956"/>
      <c r="F3" s="956"/>
      <c r="G3" s="956"/>
      <c r="H3" s="956"/>
      <c r="I3" s="956"/>
      <c r="J3" s="53"/>
      <c r="K3" s="956" t="s">
        <v>298</v>
      </c>
      <c r="L3" s="956"/>
      <c r="M3" s="956"/>
      <c r="N3" s="956"/>
      <c r="O3" s="956"/>
      <c r="P3" s="956"/>
      <c r="Q3" s="956"/>
      <c r="R3" s="956"/>
      <c r="S3" s="956"/>
    </row>
    <row r="4" spans="1:248" s="573" customFormat="1" ht="15" customHeight="1">
      <c r="A4" s="956" t="s">
        <v>480</v>
      </c>
      <c r="B4" s="956"/>
      <c r="C4" s="956"/>
      <c r="D4" s="956"/>
      <c r="E4" s="956"/>
      <c r="F4" s="956"/>
      <c r="G4" s="956"/>
      <c r="H4" s="956"/>
      <c r="I4" s="956"/>
      <c r="J4" s="53"/>
      <c r="K4" s="956" t="s">
        <v>480</v>
      </c>
      <c r="L4" s="956"/>
      <c r="M4" s="956"/>
      <c r="N4" s="956"/>
      <c r="O4" s="956"/>
      <c r="P4" s="956"/>
      <c r="Q4" s="956"/>
      <c r="R4" s="956"/>
      <c r="S4" s="956"/>
      <c r="T4" s="572"/>
      <c r="U4" s="572"/>
      <c r="V4" s="572"/>
      <c r="W4" s="572"/>
      <c r="X4" s="572"/>
      <c r="Y4" s="572"/>
      <c r="Z4" s="572"/>
      <c r="AA4" s="572"/>
      <c r="AB4" s="572"/>
      <c r="AC4" s="572"/>
      <c r="AD4" s="572"/>
      <c r="AE4" s="572"/>
      <c r="AF4" s="572"/>
      <c r="AG4" s="572"/>
      <c r="AH4" s="572"/>
      <c r="AI4" s="572"/>
      <c r="AJ4" s="572"/>
      <c r="AK4" s="572"/>
      <c r="AL4" s="572"/>
      <c r="AM4" s="572"/>
      <c r="AN4" s="572"/>
      <c r="AO4" s="572"/>
      <c r="AP4" s="572"/>
      <c r="AQ4" s="572"/>
      <c r="AR4" s="572"/>
      <c r="AS4" s="572"/>
      <c r="AT4" s="572"/>
      <c r="AU4" s="572"/>
      <c r="AV4" s="572"/>
      <c r="AW4" s="572"/>
      <c r="AX4" s="572"/>
      <c r="AY4" s="572"/>
      <c r="AZ4" s="572"/>
      <c r="BA4" s="572"/>
      <c r="BB4" s="572"/>
      <c r="BC4" s="572"/>
      <c r="BD4" s="572"/>
      <c r="BE4" s="572"/>
      <c r="BF4" s="572"/>
      <c r="BG4" s="572"/>
      <c r="BH4" s="572"/>
      <c r="BI4" s="572"/>
      <c r="BJ4" s="572"/>
      <c r="BK4" s="572"/>
      <c r="BL4" s="572"/>
      <c r="BM4" s="572"/>
      <c r="BN4" s="572"/>
      <c r="BO4" s="572"/>
      <c r="BP4" s="572"/>
      <c r="BQ4" s="572"/>
      <c r="BR4" s="572"/>
      <c r="BS4" s="572"/>
      <c r="BT4" s="572"/>
      <c r="BU4" s="572"/>
      <c r="BV4" s="572"/>
      <c r="BW4" s="572"/>
      <c r="BX4" s="572"/>
      <c r="BY4" s="572"/>
      <c r="BZ4" s="572"/>
      <c r="CA4" s="572"/>
      <c r="CB4" s="572"/>
      <c r="CC4" s="572"/>
      <c r="CD4" s="572"/>
      <c r="CE4" s="572"/>
      <c r="CF4" s="572"/>
      <c r="CG4" s="572"/>
      <c r="CH4" s="572"/>
      <c r="CI4" s="572"/>
      <c r="CJ4" s="572"/>
      <c r="CK4" s="572"/>
      <c r="CL4" s="572"/>
      <c r="CM4" s="572"/>
      <c r="CN4" s="572"/>
      <c r="CO4" s="572"/>
      <c r="CP4" s="572"/>
      <c r="CQ4" s="572"/>
      <c r="CR4" s="572"/>
      <c r="CS4" s="572"/>
      <c r="CT4" s="572"/>
      <c r="CU4" s="572"/>
      <c r="CV4" s="572"/>
      <c r="CW4" s="572"/>
      <c r="CX4" s="572"/>
      <c r="CY4" s="572"/>
      <c r="CZ4" s="572"/>
      <c r="DA4" s="572"/>
      <c r="DB4" s="572"/>
      <c r="DC4" s="572"/>
      <c r="DD4" s="572"/>
      <c r="DE4" s="572"/>
      <c r="DF4" s="572"/>
      <c r="DG4" s="572"/>
      <c r="DH4" s="572"/>
      <c r="DI4" s="572"/>
      <c r="DJ4" s="572"/>
      <c r="DK4" s="572"/>
      <c r="DL4" s="572"/>
      <c r="DM4" s="572"/>
      <c r="DN4" s="572"/>
      <c r="DO4" s="572"/>
      <c r="DP4" s="572"/>
      <c r="DQ4" s="572"/>
      <c r="DR4" s="572"/>
      <c r="DS4" s="572"/>
      <c r="DT4" s="572"/>
      <c r="DU4" s="572"/>
      <c r="DV4" s="572"/>
      <c r="DW4" s="572"/>
      <c r="DX4" s="572"/>
      <c r="DY4" s="572"/>
      <c r="DZ4" s="572"/>
      <c r="EA4" s="572"/>
      <c r="EB4" s="572"/>
      <c r="EC4" s="572"/>
      <c r="ED4" s="572"/>
      <c r="EE4" s="572"/>
      <c r="EF4" s="572"/>
      <c r="EG4" s="572"/>
      <c r="EH4" s="572"/>
      <c r="EI4" s="572"/>
      <c r="EJ4" s="572"/>
      <c r="EK4" s="572"/>
      <c r="EL4" s="572"/>
      <c r="EM4" s="572"/>
      <c r="EN4" s="572"/>
      <c r="EO4" s="572"/>
      <c r="EP4" s="572"/>
      <c r="EQ4" s="572"/>
      <c r="ER4" s="572"/>
      <c r="ES4" s="572"/>
      <c r="ET4" s="572"/>
      <c r="EU4" s="572"/>
      <c r="EV4" s="572"/>
      <c r="EW4" s="572"/>
      <c r="EX4" s="572"/>
      <c r="EY4" s="572"/>
      <c r="EZ4" s="572"/>
      <c r="FA4" s="572"/>
      <c r="FB4" s="572"/>
      <c r="FC4" s="572"/>
      <c r="FD4" s="572"/>
      <c r="FE4" s="572"/>
      <c r="FF4" s="572"/>
      <c r="FG4" s="572"/>
      <c r="FH4" s="572"/>
      <c r="FI4" s="572"/>
      <c r="FJ4" s="572"/>
      <c r="FK4" s="572"/>
      <c r="FL4" s="572"/>
      <c r="FM4" s="572"/>
      <c r="FN4" s="572"/>
      <c r="FO4" s="572"/>
      <c r="FP4" s="572"/>
      <c r="FQ4" s="572"/>
      <c r="FR4" s="572"/>
      <c r="FS4" s="572"/>
      <c r="FT4" s="572"/>
      <c r="FU4" s="572"/>
      <c r="FV4" s="572"/>
      <c r="FW4" s="572"/>
      <c r="FX4" s="572"/>
      <c r="FY4" s="572"/>
      <c r="FZ4" s="572"/>
      <c r="GA4" s="572"/>
      <c r="GB4" s="572"/>
      <c r="GC4" s="572"/>
      <c r="GD4" s="572"/>
      <c r="GE4" s="572"/>
      <c r="GF4" s="572"/>
      <c r="GG4" s="572"/>
      <c r="GH4" s="572"/>
      <c r="GI4" s="572"/>
      <c r="GJ4" s="572"/>
      <c r="GK4" s="572"/>
      <c r="GL4" s="572"/>
      <c r="GM4" s="572"/>
      <c r="GN4" s="572"/>
      <c r="GO4" s="572"/>
      <c r="GP4" s="572"/>
      <c r="GQ4" s="572"/>
      <c r="GR4" s="572"/>
      <c r="GS4" s="572"/>
      <c r="GT4" s="572"/>
      <c r="GU4" s="572"/>
      <c r="GV4" s="572"/>
      <c r="GW4" s="572"/>
      <c r="GX4" s="572"/>
      <c r="GY4" s="572"/>
      <c r="GZ4" s="572"/>
      <c r="HA4" s="572"/>
      <c r="HB4" s="572"/>
      <c r="HC4" s="572"/>
      <c r="HD4" s="572"/>
      <c r="HE4" s="572"/>
      <c r="HF4" s="572"/>
      <c r="HG4" s="572"/>
      <c r="HH4" s="572"/>
      <c r="HI4" s="572"/>
      <c r="HJ4" s="572"/>
      <c r="HK4" s="572"/>
      <c r="HL4" s="572"/>
      <c r="HM4" s="572"/>
      <c r="HN4" s="572"/>
      <c r="HO4" s="572"/>
      <c r="HP4" s="572"/>
      <c r="HQ4" s="572"/>
      <c r="HR4" s="572"/>
      <c r="HS4" s="572"/>
      <c r="HT4" s="572"/>
      <c r="HU4" s="572"/>
      <c r="HV4" s="572"/>
      <c r="HW4" s="572"/>
      <c r="HX4" s="572"/>
      <c r="HY4" s="572"/>
      <c r="HZ4" s="572"/>
      <c r="IA4" s="572"/>
      <c r="IB4" s="572"/>
      <c r="IC4" s="572"/>
      <c r="ID4" s="572"/>
      <c r="IE4" s="572"/>
      <c r="IF4" s="572"/>
      <c r="IG4" s="572"/>
      <c r="IH4" s="572"/>
      <c r="II4" s="572"/>
      <c r="IJ4" s="572"/>
      <c r="IK4" s="572"/>
      <c r="IL4" s="572"/>
      <c r="IM4" s="572"/>
      <c r="IN4" s="572"/>
    </row>
    <row r="5" spans="1:19" ht="15" customHeight="1">
      <c r="A5" s="574" t="s">
        <v>495</v>
      </c>
      <c r="B5" s="574"/>
      <c r="C5" s="574"/>
      <c r="D5" s="574"/>
      <c r="E5" s="574"/>
      <c r="F5" s="574"/>
      <c r="G5" s="574"/>
      <c r="H5" s="574"/>
      <c r="I5" s="574"/>
      <c r="J5" s="53"/>
      <c r="K5" s="574" t="s">
        <v>496</v>
      </c>
      <c r="L5" s="574"/>
      <c r="M5" s="574"/>
      <c r="N5" s="574"/>
      <c r="O5" s="574"/>
      <c r="P5" s="574"/>
      <c r="Q5" s="574"/>
      <c r="R5" s="574"/>
      <c r="S5" s="574"/>
    </row>
    <row r="6" spans="1:19" ht="9" customHeight="1">
      <c r="A6" s="550"/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</row>
    <row r="7" spans="1:19" ht="18" customHeight="1">
      <c r="A7" s="961" t="s">
        <v>112</v>
      </c>
      <c r="B7" s="577"/>
      <c r="C7" s="959" t="s">
        <v>326</v>
      </c>
      <c r="D7" s="963" t="s">
        <v>384</v>
      </c>
      <c r="E7" s="964"/>
      <c r="F7" s="964"/>
      <c r="G7" s="964"/>
      <c r="H7" s="964"/>
      <c r="I7" s="964"/>
      <c r="J7" s="550"/>
      <c r="K7" s="961" t="s">
        <v>112</v>
      </c>
      <c r="L7" s="577"/>
      <c r="M7" s="959" t="s">
        <v>326</v>
      </c>
      <c r="N7" s="963" t="s">
        <v>384</v>
      </c>
      <c r="O7" s="964"/>
      <c r="P7" s="964"/>
      <c r="Q7" s="964"/>
      <c r="R7" s="964"/>
      <c r="S7" s="964"/>
    </row>
    <row r="8" spans="1:19" ht="27" customHeight="1">
      <c r="A8" s="962"/>
      <c r="B8" s="554"/>
      <c r="C8" s="960"/>
      <c r="D8" s="555" t="s">
        <v>313</v>
      </c>
      <c r="E8" s="555" t="s">
        <v>316</v>
      </c>
      <c r="F8" s="555" t="s">
        <v>317</v>
      </c>
      <c r="G8" s="555" t="s">
        <v>318</v>
      </c>
      <c r="H8" s="556" t="s">
        <v>328</v>
      </c>
      <c r="I8" s="555" t="s">
        <v>320</v>
      </c>
      <c r="J8" s="550"/>
      <c r="K8" s="962"/>
      <c r="L8" s="554"/>
      <c r="M8" s="960"/>
      <c r="N8" s="555" t="s">
        <v>313</v>
      </c>
      <c r="O8" s="555" t="s">
        <v>316</v>
      </c>
      <c r="P8" s="555" t="s">
        <v>317</v>
      </c>
      <c r="Q8" s="555" t="s">
        <v>318</v>
      </c>
      <c r="R8" s="556" t="s">
        <v>328</v>
      </c>
      <c r="S8" s="555" t="s">
        <v>320</v>
      </c>
    </row>
    <row r="9" spans="1:19" ht="27" customHeight="1">
      <c r="A9" s="965" t="s">
        <v>386</v>
      </c>
      <c r="B9" s="965"/>
      <c r="C9" s="965"/>
      <c r="D9" s="965"/>
      <c r="E9" s="965"/>
      <c r="F9" s="965"/>
      <c r="G9" s="965"/>
      <c r="H9" s="965"/>
      <c r="I9" s="965"/>
      <c r="J9" s="550"/>
      <c r="K9" s="965" t="s">
        <v>386</v>
      </c>
      <c r="L9" s="965"/>
      <c r="M9" s="965"/>
      <c r="N9" s="965"/>
      <c r="O9" s="965"/>
      <c r="P9" s="965"/>
      <c r="Q9" s="965"/>
      <c r="R9" s="965"/>
      <c r="S9" s="965"/>
    </row>
    <row r="10" spans="1:19" ht="17.25" customHeight="1">
      <c r="A10" s="458" t="s">
        <v>497</v>
      </c>
      <c r="B10" s="215"/>
      <c r="C10" s="559">
        <v>7205</v>
      </c>
      <c r="D10" s="559">
        <v>1146</v>
      </c>
      <c r="E10" s="559">
        <v>485</v>
      </c>
      <c r="F10" s="559">
        <v>238</v>
      </c>
      <c r="G10" s="559">
        <v>3044</v>
      </c>
      <c r="H10" s="559">
        <v>1322</v>
      </c>
      <c r="I10" s="559">
        <v>970</v>
      </c>
      <c r="J10" s="550"/>
      <c r="K10" s="458" t="s">
        <v>497</v>
      </c>
      <c r="L10" s="215"/>
      <c r="M10" s="579">
        <v>100</v>
      </c>
      <c r="N10" s="579">
        <v>100</v>
      </c>
      <c r="O10" s="579">
        <v>100</v>
      </c>
      <c r="P10" s="579">
        <v>100</v>
      </c>
      <c r="Q10" s="579">
        <v>100</v>
      </c>
      <c r="R10" s="579">
        <v>100</v>
      </c>
      <c r="S10" s="579">
        <v>100</v>
      </c>
    </row>
    <row r="11" spans="1:19" ht="21" customHeight="1">
      <c r="A11" s="14" t="s">
        <v>201</v>
      </c>
      <c r="B11" s="580"/>
      <c r="C11" s="581">
        <v>5167</v>
      </c>
      <c r="D11" s="581">
        <v>855</v>
      </c>
      <c r="E11" s="581">
        <v>465</v>
      </c>
      <c r="F11" s="581">
        <v>223</v>
      </c>
      <c r="G11" s="581">
        <v>1742</v>
      </c>
      <c r="H11" s="581">
        <v>1256</v>
      </c>
      <c r="I11" s="581">
        <v>626</v>
      </c>
      <c r="J11" s="550"/>
      <c r="K11" s="14" t="s">
        <v>201</v>
      </c>
      <c r="L11" s="580"/>
      <c r="M11" s="566">
        <v>71.71408743927827</v>
      </c>
      <c r="N11" s="566">
        <v>74.60732984293193</v>
      </c>
      <c r="O11" s="566">
        <v>95.87628865979381</v>
      </c>
      <c r="P11" s="566">
        <v>93.69747899159664</v>
      </c>
      <c r="Q11" s="566">
        <v>57.22733245729304</v>
      </c>
      <c r="R11" s="566">
        <v>95.00756429652043</v>
      </c>
      <c r="S11" s="566">
        <v>64.5360824742268</v>
      </c>
    </row>
    <row r="12" spans="1:19" ht="18" customHeight="1">
      <c r="A12" s="14" t="s">
        <v>203</v>
      </c>
      <c r="B12" s="580"/>
      <c r="C12" s="581">
        <v>1863</v>
      </c>
      <c r="D12" s="581">
        <v>252</v>
      </c>
      <c r="E12" s="581">
        <v>18</v>
      </c>
      <c r="F12" s="581">
        <v>9</v>
      </c>
      <c r="G12" s="581">
        <v>1186</v>
      </c>
      <c r="H12" s="581">
        <v>55</v>
      </c>
      <c r="I12" s="581">
        <v>343</v>
      </c>
      <c r="J12" s="550"/>
      <c r="K12" s="14" t="s">
        <v>203</v>
      </c>
      <c r="L12" s="580"/>
      <c r="M12" s="566">
        <v>25.85704371963914</v>
      </c>
      <c r="N12" s="566">
        <v>21.98952879581152</v>
      </c>
      <c r="O12" s="566">
        <v>3.711340206185567</v>
      </c>
      <c r="P12" s="566">
        <v>3.7815126050420167</v>
      </c>
      <c r="Q12" s="566">
        <v>38.961892247043366</v>
      </c>
      <c r="R12" s="566">
        <v>4.16036308623298</v>
      </c>
      <c r="S12" s="566">
        <v>35.36082474226804</v>
      </c>
    </row>
    <row r="13" spans="1:19" ht="18" customHeight="1">
      <c r="A13" s="14" t="s">
        <v>204</v>
      </c>
      <c r="B13" s="580"/>
      <c r="C13" s="581">
        <v>151</v>
      </c>
      <c r="D13" s="581">
        <v>34</v>
      </c>
      <c r="E13" s="581">
        <v>1</v>
      </c>
      <c r="F13" s="581">
        <v>6</v>
      </c>
      <c r="G13" s="581">
        <v>100</v>
      </c>
      <c r="H13" s="581">
        <v>9</v>
      </c>
      <c r="I13" s="581">
        <v>1</v>
      </c>
      <c r="J13" s="550"/>
      <c r="K13" s="14" t="s">
        <v>204</v>
      </c>
      <c r="L13" s="580"/>
      <c r="M13" s="566">
        <v>2.0957668285912563</v>
      </c>
      <c r="N13" s="566">
        <v>2.966841186736475</v>
      </c>
      <c r="O13" s="566">
        <v>0.20618556701030927</v>
      </c>
      <c r="P13" s="566">
        <v>2.5210084033613445</v>
      </c>
      <c r="Q13" s="566">
        <v>3.2851511169513796</v>
      </c>
      <c r="R13" s="566">
        <v>0.680786686838124</v>
      </c>
      <c r="S13" s="566">
        <v>0.10309278350515463</v>
      </c>
    </row>
    <row r="14" spans="1:19" ht="18" customHeight="1">
      <c r="A14" s="14" t="s">
        <v>205</v>
      </c>
      <c r="B14" s="580"/>
      <c r="C14" s="581">
        <v>19</v>
      </c>
      <c r="D14" s="581">
        <v>5</v>
      </c>
      <c r="E14" s="581">
        <v>0</v>
      </c>
      <c r="F14" s="581">
        <v>0</v>
      </c>
      <c r="G14" s="581">
        <v>12</v>
      </c>
      <c r="H14" s="581">
        <v>2</v>
      </c>
      <c r="I14" s="581">
        <v>0</v>
      </c>
      <c r="J14" s="550"/>
      <c r="K14" s="14" t="s">
        <v>205</v>
      </c>
      <c r="L14" s="580"/>
      <c r="M14" s="566">
        <v>0.263705759888966</v>
      </c>
      <c r="N14" s="566">
        <v>0.4363001745200698</v>
      </c>
      <c r="O14" s="566">
        <v>0</v>
      </c>
      <c r="P14" s="566">
        <v>0</v>
      </c>
      <c r="Q14" s="566">
        <v>0.39421813403416556</v>
      </c>
      <c r="R14" s="566">
        <v>0.15128593040847202</v>
      </c>
      <c r="S14" s="566">
        <v>0</v>
      </c>
    </row>
    <row r="15" spans="1:19" ht="18" customHeight="1">
      <c r="A15" s="14" t="s">
        <v>206</v>
      </c>
      <c r="B15" s="580"/>
      <c r="C15" s="581">
        <v>4</v>
      </c>
      <c r="D15" s="581">
        <v>0</v>
      </c>
      <c r="E15" s="581">
        <v>0</v>
      </c>
      <c r="F15" s="581">
        <v>0</v>
      </c>
      <c r="G15" s="581">
        <v>4</v>
      </c>
      <c r="H15" s="581">
        <v>0</v>
      </c>
      <c r="I15" s="581">
        <v>0</v>
      </c>
      <c r="J15" s="550"/>
      <c r="K15" s="14" t="s">
        <v>206</v>
      </c>
      <c r="L15" s="580"/>
      <c r="M15" s="566">
        <v>0.055517002081887576</v>
      </c>
      <c r="N15" s="566">
        <v>0</v>
      </c>
      <c r="O15" s="566">
        <v>0</v>
      </c>
      <c r="P15" s="566">
        <v>0</v>
      </c>
      <c r="Q15" s="566">
        <v>0.1314060446780552</v>
      </c>
      <c r="R15" s="566">
        <v>0</v>
      </c>
      <c r="S15" s="566">
        <v>0</v>
      </c>
    </row>
    <row r="16" spans="1:19" ht="18.75" customHeight="1">
      <c r="A16" s="14" t="s">
        <v>207</v>
      </c>
      <c r="B16" s="580"/>
      <c r="C16" s="581">
        <v>1</v>
      </c>
      <c r="D16" s="581">
        <v>0</v>
      </c>
      <c r="E16" s="581">
        <v>1</v>
      </c>
      <c r="F16" s="581">
        <v>0</v>
      </c>
      <c r="G16" s="581">
        <v>0</v>
      </c>
      <c r="H16" s="581">
        <v>0</v>
      </c>
      <c r="I16" s="581">
        <v>0</v>
      </c>
      <c r="J16" s="550"/>
      <c r="K16" s="14" t="s">
        <v>207</v>
      </c>
      <c r="L16" s="580"/>
      <c r="M16" s="566">
        <v>0.013879250520471894</v>
      </c>
      <c r="N16" s="566">
        <v>0</v>
      </c>
      <c r="O16" s="566">
        <v>0.20618556701030927</v>
      </c>
      <c r="P16" s="566">
        <v>0</v>
      </c>
      <c r="Q16" s="566">
        <v>0</v>
      </c>
      <c r="R16" s="566">
        <v>0</v>
      </c>
      <c r="S16" s="566">
        <v>0</v>
      </c>
    </row>
    <row r="17" spans="1:19" ht="18" customHeight="1">
      <c r="A17" s="14" t="s">
        <v>208</v>
      </c>
      <c r="B17" s="580"/>
      <c r="C17" s="581">
        <v>0</v>
      </c>
      <c r="D17" s="581">
        <v>0</v>
      </c>
      <c r="E17" s="581">
        <v>0</v>
      </c>
      <c r="F17" s="581">
        <v>0</v>
      </c>
      <c r="G17" s="581">
        <v>0</v>
      </c>
      <c r="H17" s="581">
        <v>0</v>
      </c>
      <c r="I17" s="581">
        <v>0</v>
      </c>
      <c r="J17" s="550"/>
      <c r="K17" s="14" t="s">
        <v>208</v>
      </c>
      <c r="L17" s="580"/>
      <c r="M17" s="566">
        <v>0</v>
      </c>
      <c r="N17" s="566">
        <v>0</v>
      </c>
      <c r="O17" s="566">
        <v>0</v>
      </c>
      <c r="P17" s="566">
        <v>0</v>
      </c>
      <c r="Q17" s="566">
        <v>0</v>
      </c>
      <c r="R17" s="566">
        <v>0</v>
      </c>
      <c r="S17" s="566">
        <v>0</v>
      </c>
    </row>
    <row r="18" spans="1:19" ht="15">
      <c r="A18" s="550" t="s">
        <v>209</v>
      </c>
      <c r="B18" s="582"/>
      <c r="C18" s="581"/>
      <c r="D18" s="581"/>
      <c r="E18" s="581"/>
      <c r="F18" s="581"/>
      <c r="G18" s="581"/>
      <c r="H18" s="581"/>
      <c r="I18" s="581"/>
      <c r="J18" s="550"/>
      <c r="K18" s="14" t="s">
        <v>209</v>
      </c>
      <c r="L18" s="583"/>
      <c r="M18" s="584"/>
      <c r="N18" s="584"/>
      <c r="O18" s="584"/>
      <c r="P18" s="584"/>
      <c r="Q18" s="584"/>
      <c r="R18" s="584"/>
      <c r="S18" s="579"/>
    </row>
    <row r="19" spans="1:19" ht="12.75" customHeight="1">
      <c r="A19" s="14" t="s">
        <v>210</v>
      </c>
      <c r="B19" s="550"/>
      <c r="C19" s="585" t="s">
        <v>498</v>
      </c>
      <c r="D19" s="585" t="s">
        <v>499</v>
      </c>
      <c r="E19" s="585" t="s">
        <v>500</v>
      </c>
      <c r="F19" s="585" t="s">
        <v>501</v>
      </c>
      <c r="G19" s="585" t="s">
        <v>502</v>
      </c>
      <c r="H19" s="585" t="s">
        <v>503</v>
      </c>
      <c r="I19" s="585" t="s">
        <v>498</v>
      </c>
      <c r="J19" s="550"/>
      <c r="K19" s="14" t="s">
        <v>210</v>
      </c>
      <c r="L19" s="586"/>
      <c r="M19" s="587" t="s">
        <v>504</v>
      </c>
      <c r="N19" s="587" t="s">
        <v>504</v>
      </c>
      <c r="O19" s="587" t="s">
        <v>504</v>
      </c>
      <c r="P19" s="587" t="s">
        <v>504</v>
      </c>
      <c r="Q19" s="587" t="s">
        <v>504</v>
      </c>
      <c r="R19" s="587" t="s">
        <v>504</v>
      </c>
      <c r="S19" s="585" t="s">
        <v>504</v>
      </c>
    </row>
    <row r="20" spans="1:19" ht="27" customHeight="1">
      <c r="A20" s="965" t="s">
        <v>154</v>
      </c>
      <c r="B20" s="965"/>
      <c r="C20" s="965"/>
      <c r="D20" s="965"/>
      <c r="E20" s="965"/>
      <c r="F20" s="965"/>
      <c r="G20" s="965"/>
      <c r="H20" s="965"/>
      <c r="I20" s="965"/>
      <c r="J20" s="550"/>
      <c r="K20" s="965" t="s">
        <v>154</v>
      </c>
      <c r="L20" s="965"/>
      <c r="M20" s="965"/>
      <c r="N20" s="965"/>
      <c r="O20" s="965"/>
      <c r="P20" s="965"/>
      <c r="Q20" s="965"/>
      <c r="R20" s="965"/>
      <c r="S20" s="965"/>
    </row>
    <row r="21" spans="1:19" ht="18" customHeight="1">
      <c r="A21" s="458" t="s">
        <v>497</v>
      </c>
      <c r="B21" s="586"/>
      <c r="C21" s="559">
        <v>6479</v>
      </c>
      <c r="D21" s="559">
        <v>1039</v>
      </c>
      <c r="E21" s="559">
        <v>339</v>
      </c>
      <c r="F21" s="559">
        <v>193</v>
      </c>
      <c r="G21" s="559">
        <v>2788</v>
      </c>
      <c r="H21" s="559">
        <v>1198</v>
      </c>
      <c r="I21" s="559">
        <v>922</v>
      </c>
      <c r="J21" s="550"/>
      <c r="K21" s="458" t="s">
        <v>497</v>
      </c>
      <c r="L21" s="586"/>
      <c r="M21" s="584">
        <v>100</v>
      </c>
      <c r="N21" s="584">
        <v>100</v>
      </c>
      <c r="O21" s="584">
        <v>100</v>
      </c>
      <c r="P21" s="584">
        <v>100</v>
      </c>
      <c r="Q21" s="584">
        <v>100</v>
      </c>
      <c r="R21" s="584">
        <v>100</v>
      </c>
      <c r="S21" s="579">
        <v>100</v>
      </c>
    </row>
    <row r="22" spans="1:19" ht="21" customHeight="1">
      <c r="A22" s="14" t="s">
        <v>201</v>
      </c>
      <c r="B22" s="586"/>
      <c r="C22" s="581">
        <v>4453</v>
      </c>
      <c r="D22" s="581">
        <v>754</v>
      </c>
      <c r="E22" s="581">
        <v>319</v>
      </c>
      <c r="F22" s="581">
        <v>178</v>
      </c>
      <c r="G22" s="581">
        <v>1492</v>
      </c>
      <c r="H22" s="581">
        <v>1132</v>
      </c>
      <c r="I22" s="581">
        <v>578</v>
      </c>
      <c r="J22" s="550"/>
      <c r="K22" s="14" t="s">
        <v>201</v>
      </c>
      <c r="L22" s="586"/>
      <c r="M22" s="566">
        <v>68.72974224417348</v>
      </c>
      <c r="N22" s="566">
        <v>72.56977863330125</v>
      </c>
      <c r="O22" s="566">
        <v>94.10029498525074</v>
      </c>
      <c r="P22" s="566">
        <v>92.2279792746114</v>
      </c>
      <c r="Q22" s="566">
        <v>53.51506456241033</v>
      </c>
      <c r="R22" s="566">
        <v>94.49081803005008</v>
      </c>
      <c r="S22" s="566">
        <v>62.689804772234275</v>
      </c>
    </row>
    <row r="23" spans="1:19" ht="18" customHeight="1">
      <c r="A23" s="14" t="s">
        <v>203</v>
      </c>
      <c r="B23" s="586"/>
      <c r="C23" s="581">
        <v>1855</v>
      </c>
      <c r="D23" s="581">
        <v>248</v>
      </c>
      <c r="E23" s="581">
        <v>18</v>
      </c>
      <c r="F23" s="581">
        <v>9</v>
      </c>
      <c r="G23" s="581">
        <v>1182</v>
      </c>
      <c r="H23" s="581">
        <v>55</v>
      </c>
      <c r="I23" s="581">
        <v>343</v>
      </c>
      <c r="J23" s="550"/>
      <c r="K23" s="14" t="s">
        <v>203</v>
      </c>
      <c r="L23" s="586"/>
      <c r="M23" s="566">
        <v>28.63096156814323</v>
      </c>
      <c r="N23" s="566">
        <v>23.86910490856593</v>
      </c>
      <c r="O23" s="566">
        <v>5.3097345132743365</v>
      </c>
      <c r="P23" s="566">
        <v>4.66321243523316</v>
      </c>
      <c r="Q23" s="566">
        <v>42.39598278335725</v>
      </c>
      <c r="R23" s="566">
        <v>4.590984974958264</v>
      </c>
      <c r="S23" s="566">
        <v>37.20173535791757</v>
      </c>
    </row>
    <row r="24" spans="1:19" ht="18" customHeight="1">
      <c r="A24" s="14" t="s">
        <v>204</v>
      </c>
      <c r="B24" s="586"/>
      <c r="C24" s="581">
        <v>148</v>
      </c>
      <c r="D24" s="581">
        <v>32</v>
      </c>
      <c r="E24" s="581">
        <v>1</v>
      </c>
      <c r="F24" s="581">
        <v>6</v>
      </c>
      <c r="G24" s="581">
        <v>99</v>
      </c>
      <c r="H24" s="581">
        <v>9</v>
      </c>
      <c r="I24" s="581">
        <v>1</v>
      </c>
      <c r="J24" s="550"/>
      <c r="K24" s="14" t="s">
        <v>204</v>
      </c>
      <c r="L24" s="586"/>
      <c r="M24" s="566">
        <v>2.284303133199568</v>
      </c>
      <c r="N24" s="566">
        <v>3.0798845043310874</v>
      </c>
      <c r="O24" s="566">
        <v>0.2949852507374631</v>
      </c>
      <c r="P24" s="566">
        <v>3.1088082901554404</v>
      </c>
      <c r="Q24" s="566">
        <v>3.5509325681492108</v>
      </c>
      <c r="R24" s="566">
        <v>0.7512520868113522</v>
      </c>
      <c r="S24" s="566">
        <v>0.10845986984815618</v>
      </c>
    </row>
    <row r="25" spans="1:19" ht="18" customHeight="1">
      <c r="A25" s="14" t="s">
        <v>205</v>
      </c>
      <c r="B25" s="586"/>
      <c r="C25" s="581">
        <v>18</v>
      </c>
      <c r="D25" s="581">
        <v>5</v>
      </c>
      <c r="E25" s="581">
        <v>0</v>
      </c>
      <c r="F25" s="581">
        <v>0</v>
      </c>
      <c r="G25" s="581">
        <v>11</v>
      </c>
      <c r="H25" s="581">
        <v>2</v>
      </c>
      <c r="I25" s="581">
        <v>0</v>
      </c>
      <c r="J25" s="550"/>
      <c r="K25" s="14" t="s">
        <v>205</v>
      </c>
      <c r="L25" s="586"/>
      <c r="M25" s="566">
        <v>0.27782065133508255</v>
      </c>
      <c r="N25" s="566">
        <v>0.48123195380173245</v>
      </c>
      <c r="O25" s="566">
        <v>0</v>
      </c>
      <c r="P25" s="566">
        <v>0</v>
      </c>
      <c r="Q25" s="566">
        <v>0.3945480631276901</v>
      </c>
      <c r="R25" s="566">
        <v>0.1669449081803005</v>
      </c>
      <c r="S25" s="566">
        <v>0</v>
      </c>
    </row>
    <row r="26" spans="1:19" ht="18" customHeight="1">
      <c r="A26" s="14" t="s">
        <v>206</v>
      </c>
      <c r="B26" s="586"/>
      <c r="C26" s="581">
        <v>4</v>
      </c>
      <c r="D26" s="581">
        <v>0</v>
      </c>
      <c r="E26" s="581">
        <v>0</v>
      </c>
      <c r="F26" s="581">
        <v>0</v>
      </c>
      <c r="G26" s="581">
        <v>4</v>
      </c>
      <c r="H26" s="581">
        <v>0</v>
      </c>
      <c r="I26" s="581">
        <v>0</v>
      </c>
      <c r="J26" s="550"/>
      <c r="K26" s="14" t="s">
        <v>206</v>
      </c>
      <c r="L26" s="586"/>
      <c r="M26" s="566">
        <v>0.06173792251890724</v>
      </c>
      <c r="N26" s="566">
        <v>0</v>
      </c>
      <c r="O26" s="566">
        <v>0</v>
      </c>
      <c r="P26" s="566">
        <v>0</v>
      </c>
      <c r="Q26" s="566">
        <v>0.14347202295552366</v>
      </c>
      <c r="R26" s="566">
        <v>0</v>
      </c>
      <c r="S26" s="566">
        <v>0</v>
      </c>
    </row>
    <row r="27" spans="1:19" ht="18" customHeight="1">
      <c r="A27" s="14" t="s">
        <v>207</v>
      </c>
      <c r="B27" s="586"/>
      <c r="C27" s="581">
        <v>1</v>
      </c>
      <c r="D27" s="581">
        <v>0</v>
      </c>
      <c r="E27" s="581">
        <v>1</v>
      </c>
      <c r="F27" s="581">
        <v>0</v>
      </c>
      <c r="G27" s="581">
        <v>0</v>
      </c>
      <c r="H27" s="581">
        <v>0</v>
      </c>
      <c r="I27" s="581">
        <v>0</v>
      </c>
      <c r="J27" s="550"/>
      <c r="K27" s="14" t="s">
        <v>207</v>
      </c>
      <c r="L27" s="586"/>
      <c r="M27" s="566">
        <v>0.01543448062972681</v>
      </c>
      <c r="N27" s="566">
        <v>0</v>
      </c>
      <c r="O27" s="566">
        <v>0.2949852507374631</v>
      </c>
      <c r="P27" s="566">
        <v>0</v>
      </c>
      <c r="Q27" s="566">
        <v>0</v>
      </c>
      <c r="R27" s="566">
        <v>0</v>
      </c>
      <c r="S27" s="566">
        <v>0</v>
      </c>
    </row>
    <row r="28" spans="1:19" ht="18" customHeight="1">
      <c r="A28" s="14" t="s">
        <v>208</v>
      </c>
      <c r="B28" s="586"/>
      <c r="C28" s="581">
        <v>0</v>
      </c>
      <c r="D28" s="581">
        <v>0</v>
      </c>
      <c r="E28" s="581">
        <v>0</v>
      </c>
      <c r="F28" s="581">
        <v>0</v>
      </c>
      <c r="G28" s="581">
        <v>0</v>
      </c>
      <c r="H28" s="581">
        <v>0</v>
      </c>
      <c r="I28" s="581">
        <v>0</v>
      </c>
      <c r="J28" s="550"/>
      <c r="K28" s="14" t="s">
        <v>208</v>
      </c>
      <c r="L28" s="586"/>
      <c r="M28" s="566">
        <v>0</v>
      </c>
      <c r="N28" s="566">
        <v>0</v>
      </c>
      <c r="O28" s="566">
        <v>0</v>
      </c>
      <c r="P28" s="566">
        <v>0</v>
      </c>
      <c r="Q28" s="566">
        <v>0</v>
      </c>
      <c r="R28" s="566">
        <v>0</v>
      </c>
      <c r="S28" s="566">
        <v>0</v>
      </c>
    </row>
    <row r="29" spans="1:19" ht="18" customHeight="1">
      <c r="A29" s="550" t="s">
        <v>209</v>
      </c>
      <c r="B29" s="586"/>
      <c r="C29" s="581"/>
      <c r="D29" s="581"/>
      <c r="E29" s="581"/>
      <c r="F29" s="581"/>
      <c r="G29" s="581"/>
      <c r="H29" s="581"/>
      <c r="I29" s="581"/>
      <c r="J29" s="550"/>
      <c r="K29" s="14" t="s">
        <v>209</v>
      </c>
      <c r="L29" s="586"/>
      <c r="M29" s="588"/>
      <c r="N29" s="588"/>
      <c r="O29" s="588"/>
      <c r="P29" s="588"/>
      <c r="Q29" s="588"/>
      <c r="R29" s="588"/>
      <c r="S29" s="589"/>
    </row>
    <row r="30" spans="1:19" ht="12.75" customHeight="1">
      <c r="A30" s="14" t="s">
        <v>210</v>
      </c>
      <c r="B30" s="586"/>
      <c r="C30" s="585" t="s">
        <v>505</v>
      </c>
      <c r="D30" s="585" t="s">
        <v>498</v>
      </c>
      <c r="E30" s="585" t="s">
        <v>506</v>
      </c>
      <c r="F30" s="585" t="s">
        <v>506</v>
      </c>
      <c r="G30" s="585" t="s">
        <v>507</v>
      </c>
      <c r="H30" s="585" t="s">
        <v>508</v>
      </c>
      <c r="I30" s="585" t="s">
        <v>505</v>
      </c>
      <c r="J30" s="550"/>
      <c r="K30" s="14" t="s">
        <v>210</v>
      </c>
      <c r="L30" s="586"/>
      <c r="M30" s="587" t="s">
        <v>504</v>
      </c>
      <c r="N30" s="587" t="s">
        <v>504</v>
      </c>
      <c r="O30" s="587" t="s">
        <v>504</v>
      </c>
      <c r="P30" s="587" t="s">
        <v>504</v>
      </c>
      <c r="Q30" s="587" t="s">
        <v>504</v>
      </c>
      <c r="R30" s="587" t="s">
        <v>504</v>
      </c>
      <c r="S30" s="585" t="s">
        <v>504</v>
      </c>
    </row>
    <row r="31" spans="1:19" ht="27" customHeight="1">
      <c r="A31" s="965" t="s">
        <v>155</v>
      </c>
      <c r="B31" s="965"/>
      <c r="C31" s="965"/>
      <c r="D31" s="965"/>
      <c r="E31" s="965"/>
      <c r="F31" s="965"/>
      <c r="G31" s="965"/>
      <c r="H31" s="965"/>
      <c r="I31" s="965"/>
      <c r="J31" s="550"/>
      <c r="K31" s="965" t="s">
        <v>155</v>
      </c>
      <c r="L31" s="965"/>
      <c r="M31" s="965"/>
      <c r="N31" s="965"/>
      <c r="O31" s="965"/>
      <c r="P31" s="965"/>
      <c r="Q31" s="965"/>
      <c r="R31" s="965"/>
      <c r="S31" s="965"/>
    </row>
    <row r="32" spans="1:19" ht="18" customHeight="1">
      <c r="A32" s="458" t="s">
        <v>497</v>
      </c>
      <c r="B32" s="586"/>
      <c r="C32" s="559">
        <v>726</v>
      </c>
      <c r="D32" s="559">
        <v>107</v>
      </c>
      <c r="E32" s="559">
        <v>146</v>
      </c>
      <c r="F32" s="559">
        <v>45</v>
      </c>
      <c r="G32" s="559">
        <v>256</v>
      </c>
      <c r="H32" s="559">
        <v>124</v>
      </c>
      <c r="I32" s="559">
        <v>48</v>
      </c>
      <c r="J32" s="550"/>
      <c r="K32" s="458" t="s">
        <v>497</v>
      </c>
      <c r="L32" s="586"/>
      <c r="M32" s="584">
        <v>100</v>
      </c>
      <c r="N32" s="584">
        <v>100</v>
      </c>
      <c r="O32" s="584">
        <v>100</v>
      </c>
      <c r="P32" s="584">
        <v>100</v>
      </c>
      <c r="Q32" s="584">
        <v>100</v>
      </c>
      <c r="R32" s="584">
        <v>100</v>
      </c>
      <c r="S32" s="579">
        <v>100</v>
      </c>
    </row>
    <row r="33" spans="1:19" ht="21" customHeight="1">
      <c r="A33" s="14" t="s">
        <v>201</v>
      </c>
      <c r="B33" s="586"/>
      <c r="C33" s="581">
        <v>714</v>
      </c>
      <c r="D33" s="581">
        <v>101</v>
      </c>
      <c r="E33" s="581">
        <v>146</v>
      </c>
      <c r="F33" s="581">
        <v>45</v>
      </c>
      <c r="G33" s="581">
        <v>250</v>
      </c>
      <c r="H33" s="581">
        <v>124</v>
      </c>
      <c r="I33" s="581">
        <v>48</v>
      </c>
      <c r="J33" s="550"/>
      <c r="K33" s="14" t="s">
        <v>201</v>
      </c>
      <c r="L33" s="586"/>
      <c r="M33" s="566">
        <v>98.34710743801652</v>
      </c>
      <c r="N33" s="566">
        <v>94.39252336448598</v>
      </c>
      <c r="O33" s="566">
        <v>100</v>
      </c>
      <c r="P33" s="566">
        <v>100</v>
      </c>
      <c r="Q33" s="566">
        <v>97.65625</v>
      </c>
      <c r="R33" s="566">
        <v>100</v>
      </c>
      <c r="S33" s="566">
        <v>100</v>
      </c>
    </row>
    <row r="34" spans="1:19" ht="18" customHeight="1">
      <c r="A34" s="14" t="s">
        <v>203</v>
      </c>
      <c r="B34" s="586"/>
      <c r="C34" s="581">
        <v>8</v>
      </c>
      <c r="D34" s="581">
        <v>4</v>
      </c>
      <c r="E34" s="581">
        <v>0</v>
      </c>
      <c r="F34" s="581">
        <v>0</v>
      </c>
      <c r="G34" s="581">
        <v>4</v>
      </c>
      <c r="H34" s="581">
        <v>0</v>
      </c>
      <c r="I34" s="581">
        <v>0</v>
      </c>
      <c r="J34" s="550"/>
      <c r="K34" s="14" t="s">
        <v>203</v>
      </c>
      <c r="L34" s="586"/>
      <c r="M34" s="566">
        <v>1.1019283746556474</v>
      </c>
      <c r="N34" s="566">
        <v>3.7383177570093458</v>
      </c>
      <c r="O34" s="566">
        <v>0</v>
      </c>
      <c r="P34" s="566">
        <v>0</v>
      </c>
      <c r="Q34" s="566">
        <v>1.5625</v>
      </c>
      <c r="R34" s="566">
        <v>0</v>
      </c>
      <c r="S34" s="566">
        <v>0</v>
      </c>
    </row>
    <row r="35" spans="1:19" ht="18" customHeight="1">
      <c r="A35" s="14" t="s">
        <v>204</v>
      </c>
      <c r="B35" s="586"/>
      <c r="C35" s="581">
        <v>3</v>
      </c>
      <c r="D35" s="581">
        <v>2</v>
      </c>
      <c r="E35" s="581">
        <v>0</v>
      </c>
      <c r="F35" s="581">
        <v>0</v>
      </c>
      <c r="G35" s="581">
        <v>1</v>
      </c>
      <c r="H35" s="581">
        <v>0</v>
      </c>
      <c r="I35" s="581">
        <v>0</v>
      </c>
      <c r="J35" s="550"/>
      <c r="K35" s="14" t="s">
        <v>204</v>
      </c>
      <c r="L35" s="586"/>
      <c r="M35" s="566">
        <v>0.4132231404958678</v>
      </c>
      <c r="N35" s="566">
        <v>1.8691588785046729</v>
      </c>
      <c r="O35" s="566">
        <v>0</v>
      </c>
      <c r="P35" s="566">
        <v>0</v>
      </c>
      <c r="Q35" s="566">
        <v>0.390625</v>
      </c>
      <c r="R35" s="566">
        <v>0</v>
      </c>
      <c r="S35" s="566">
        <v>0</v>
      </c>
    </row>
    <row r="36" spans="1:19" ht="18" customHeight="1">
      <c r="A36" s="14" t="s">
        <v>205</v>
      </c>
      <c r="B36" s="586"/>
      <c r="C36" s="581">
        <v>1</v>
      </c>
      <c r="D36" s="581">
        <v>0</v>
      </c>
      <c r="E36" s="581">
        <v>0</v>
      </c>
      <c r="F36" s="581">
        <v>0</v>
      </c>
      <c r="G36" s="581">
        <v>1</v>
      </c>
      <c r="H36" s="581">
        <v>0</v>
      </c>
      <c r="I36" s="581">
        <v>0</v>
      </c>
      <c r="J36" s="550"/>
      <c r="K36" s="14" t="s">
        <v>205</v>
      </c>
      <c r="L36" s="586"/>
      <c r="M36" s="566">
        <v>0.13774104683195593</v>
      </c>
      <c r="N36" s="566">
        <v>0</v>
      </c>
      <c r="O36" s="566">
        <v>0</v>
      </c>
      <c r="P36" s="566">
        <v>0</v>
      </c>
      <c r="Q36" s="566">
        <v>0.390625</v>
      </c>
      <c r="R36" s="566">
        <v>0</v>
      </c>
      <c r="S36" s="566">
        <v>0</v>
      </c>
    </row>
    <row r="37" spans="1:19" ht="18" customHeight="1">
      <c r="A37" s="14" t="s">
        <v>206</v>
      </c>
      <c r="B37" s="586"/>
      <c r="C37" s="581">
        <v>0</v>
      </c>
      <c r="D37" s="581">
        <v>0</v>
      </c>
      <c r="E37" s="581">
        <v>0</v>
      </c>
      <c r="F37" s="581">
        <v>0</v>
      </c>
      <c r="G37" s="581">
        <v>0</v>
      </c>
      <c r="H37" s="581">
        <v>0</v>
      </c>
      <c r="I37" s="581">
        <v>0</v>
      </c>
      <c r="J37" s="550"/>
      <c r="K37" s="14" t="s">
        <v>206</v>
      </c>
      <c r="L37" s="586"/>
      <c r="M37" s="566">
        <v>0</v>
      </c>
      <c r="N37" s="566">
        <v>0</v>
      </c>
      <c r="O37" s="566">
        <v>0</v>
      </c>
      <c r="P37" s="566">
        <v>0</v>
      </c>
      <c r="Q37" s="566">
        <v>0</v>
      </c>
      <c r="R37" s="566">
        <v>0</v>
      </c>
      <c r="S37" s="566">
        <v>0</v>
      </c>
    </row>
    <row r="38" spans="1:19" ht="18" customHeight="1">
      <c r="A38" s="14" t="s">
        <v>207</v>
      </c>
      <c r="B38" s="586"/>
      <c r="C38" s="581">
        <v>0</v>
      </c>
      <c r="D38" s="581">
        <v>0</v>
      </c>
      <c r="E38" s="581">
        <v>0</v>
      </c>
      <c r="F38" s="581">
        <v>0</v>
      </c>
      <c r="G38" s="581">
        <v>0</v>
      </c>
      <c r="H38" s="581">
        <v>0</v>
      </c>
      <c r="I38" s="581">
        <v>0</v>
      </c>
      <c r="J38" s="550"/>
      <c r="K38" s="14" t="s">
        <v>207</v>
      </c>
      <c r="L38" s="586"/>
      <c r="M38" s="566">
        <v>0</v>
      </c>
      <c r="N38" s="566">
        <v>0</v>
      </c>
      <c r="O38" s="566">
        <v>0</v>
      </c>
      <c r="P38" s="566">
        <v>0</v>
      </c>
      <c r="Q38" s="566">
        <v>0</v>
      </c>
      <c r="R38" s="566">
        <v>0</v>
      </c>
      <c r="S38" s="566">
        <v>0</v>
      </c>
    </row>
    <row r="39" spans="1:19" ht="18" customHeight="1">
      <c r="A39" s="14" t="s">
        <v>208</v>
      </c>
      <c r="B39" s="586"/>
      <c r="C39" s="581">
        <v>0</v>
      </c>
      <c r="D39" s="581">
        <v>0</v>
      </c>
      <c r="E39" s="581">
        <v>0</v>
      </c>
      <c r="F39" s="581">
        <v>0</v>
      </c>
      <c r="G39" s="581">
        <v>0</v>
      </c>
      <c r="H39" s="581">
        <v>0</v>
      </c>
      <c r="I39" s="581">
        <v>0</v>
      </c>
      <c r="J39" s="550"/>
      <c r="K39" s="14" t="s">
        <v>208</v>
      </c>
      <c r="L39" s="586"/>
      <c r="M39" s="566">
        <v>0</v>
      </c>
      <c r="N39" s="566">
        <v>0</v>
      </c>
      <c r="O39" s="566">
        <v>0</v>
      </c>
      <c r="P39" s="566">
        <v>0</v>
      </c>
      <c r="Q39" s="566">
        <v>0</v>
      </c>
      <c r="R39" s="566">
        <v>0</v>
      </c>
      <c r="S39" s="566">
        <v>0</v>
      </c>
    </row>
    <row r="40" spans="1:19" ht="18" customHeight="1">
      <c r="A40" s="550" t="s">
        <v>209</v>
      </c>
      <c r="B40" s="586"/>
      <c r="C40" s="581"/>
      <c r="D40" s="581"/>
      <c r="E40" s="581"/>
      <c r="F40" s="581"/>
      <c r="G40" s="581"/>
      <c r="H40" s="581"/>
      <c r="I40" s="581"/>
      <c r="J40" s="550"/>
      <c r="K40" s="14" t="s">
        <v>209</v>
      </c>
      <c r="L40" s="586"/>
      <c r="M40" s="588"/>
      <c r="N40" s="588"/>
      <c r="O40" s="588"/>
      <c r="P40" s="588"/>
      <c r="Q40" s="588"/>
      <c r="R40" s="588"/>
      <c r="S40" s="589"/>
    </row>
    <row r="41" spans="1:19" ht="12.75" customHeight="1">
      <c r="A41" s="14" t="s">
        <v>210</v>
      </c>
      <c r="B41" s="586"/>
      <c r="C41" s="585" t="s">
        <v>509</v>
      </c>
      <c r="D41" s="585" t="s">
        <v>510</v>
      </c>
      <c r="E41" s="585" t="s">
        <v>511</v>
      </c>
      <c r="F41" s="585" t="s">
        <v>512</v>
      </c>
      <c r="G41" s="585" t="s">
        <v>500</v>
      </c>
      <c r="H41" s="585" t="s">
        <v>513</v>
      </c>
      <c r="I41" s="585" t="s">
        <v>511</v>
      </c>
      <c r="J41" s="550"/>
      <c r="K41" s="14" t="s">
        <v>210</v>
      </c>
      <c r="L41" s="586"/>
      <c r="M41" s="587" t="s">
        <v>504</v>
      </c>
      <c r="N41" s="587" t="s">
        <v>504</v>
      </c>
      <c r="O41" s="587" t="s">
        <v>504</v>
      </c>
      <c r="P41" s="587" t="s">
        <v>504</v>
      </c>
      <c r="Q41" s="587" t="s">
        <v>504</v>
      </c>
      <c r="R41" s="587" t="s">
        <v>504</v>
      </c>
      <c r="S41" s="585" t="s">
        <v>504</v>
      </c>
    </row>
    <row r="42" spans="1:19" ht="18" customHeight="1">
      <c r="A42" s="550"/>
      <c r="B42" s="550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18">
    <mergeCell ref="A20:I20"/>
    <mergeCell ref="A31:I31"/>
    <mergeCell ref="K20:S20"/>
    <mergeCell ref="K31:S31"/>
    <mergeCell ref="M7:M8"/>
    <mergeCell ref="D7:I7"/>
    <mergeCell ref="A9:I9"/>
    <mergeCell ref="K9:S9"/>
    <mergeCell ref="A1:I1"/>
    <mergeCell ref="K1:S1"/>
    <mergeCell ref="A7:A8"/>
    <mergeCell ref="C7:C8"/>
    <mergeCell ref="K3:S3"/>
    <mergeCell ref="K4:S4"/>
    <mergeCell ref="K7:K8"/>
    <mergeCell ref="N7:S7"/>
    <mergeCell ref="A3:I3"/>
    <mergeCell ref="A4:I4"/>
  </mergeCells>
  <printOptions/>
  <pageMargins left="0.5905511811023623" right="0.5511811023622047" top="0.5118110236220472" bottom="0.7086614173228347" header="0.3937007874015748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100" workbookViewId="0" topLeftCell="A1">
      <selection activeCell="A2" sqref="A2"/>
    </sheetView>
  </sheetViews>
  <sheetFormatPr defaultColWidth="10.7109375" defaultRowHeight="12.75"/>
  <cols>
    <col min="1" max="1" width="3.7109375" style="494" customWidth="1"/>
    <col min="2" max="2" width="26.7109375" style="494" customWidth="1"/>
    <col min="3" max="3" width="0.85546875" style="494" customWidth="1"/>
    <col min="4" max="10" width="8.7109375" style="494" customWidth="1"/>
    <col min="11" max="16384" width="10.7109375" style="494" customWidth="1"/>
  </cols>
  <sheetData>
    <row r="1" spans="1:10" ht="12.75">
      <c r="A1" s="662">
        <v>57</v>
      </c>
      <c r="B1" s="662"/>
      <c r="C1" s="662"/>
      <c r="D1" s="662"/>
      <c r="E1" s="662"/>
      <c r="F1" s="662"/>
      <c r="G1" s="662"/>
      <c r="H1" s="662"/>
      <c r="I1" s="662"/>
      <c r="J1" s="662"/>
    </row>
    <row r="2" spans="1:10" ht="12.75">
      <c r="A2" s="550"/>
      <c r="B2" s="550"/>
      <c r="C2" s="550"/>
      <c r="D2" s="550"/>
      <c r="E2" s="550"/>
      <c r="F2" s="550"/>
      <c r="G2" s="550"/>
      <c r="H2" s="550"/>
      <c r="I2" s="550"/>
      <c r="J2" s="550"/>
    </row>
    <row r="3" spans="1:10" ht="15" customHeight="1">
      <c r="A3" s="956" t="s">
        <v>298</v>
      </c>
      <c r="B3" s="956"/>
      <c r="C3" s="956"/>
      <c r="D3" s="956"/>
      <c r="E3" s="956"/>
      <c r="F3" s="956"/>
      <c r="G3" s="956"/>
      <c r="H3" s="956"/>
      <c r="I3" s="956"/>
      <c r="J3" s="956"/>
    </row>
    <row r="4" spans="1:10" ht="15" customHeight="1">
      <c r="A4" s="956" t="s">
        <v>480</v>
      </c>
      <c r="B4" s="956"/>
      <c r="C4" s="956"/>
      <c r="D4" s="956"/>
      <c r="E4" s="956"/>
      <c r="F4" s="956"/>
      <c r="G4" s="956"/>
      <c r="H4" s="956"/>
      <c r="I4" s="956"/>
      <c r="J4" s="956"/>
    </row>
    <row r="5" spans="1:10" ht="15" customHeight="1">
      <c r="A5" s="662" t="s">
        <v>514</v>
      </c>
      <c r="B5" s="662"/>
      <c r="C5" s="662"/>
      <c r="D5" s="662"/>
      <c r="E5" s="662"/>
      <c r="F5" s="662"/>
      <c r="G5" s="662"/>
      <c r="H5" s="662"/>
      <c r="I5" s="662"/>
      <c r="J5" s="662"/>
    </row>
    <row r="6" spans="1:10" ht="9" customHeight="1">
      <c r="A6" s="550"/>
      <c r="B6" s="550"/>
      <c r="C6" s="550"/>
      <c r="D6" s="550"/>
      <c r="E6" s="550"/>
      <c r="F6" s="550"/>
      <c r="G6" s="550"/>
      <c r="H6" s="550"/>
      <c r="I6" s="550"/>
      <c r="J6" s="550"/>
    </row>
    <row r="7" spans="1:10" ht="18" customHeight="1">
      <c r="A7" s="957" t="s">
        <v>408</v>
      </c>
      <c r="B7" s="957"/>
      <c r="C7" s="551"/>
      <c r="D7" s="959" t="s">
        <v>326</v>
      </c>
      <c r="E7" s="552" t="s">
        <v>327</v>
      </c>
      <c r="F7" s="553"/>
      <c r="G7" s="553"/>
      <c r="H7" s="553"/>
      <c r="I7" s="553"/>
      <c r="J7" s="553"/>
    </row>
    <row r="8" spans="1:10" ht="27.75" customHeight="1">
      <c r="A8" s="958"/>
      <c r="B8" s="958"/>
      <c r="C8" s="590"/>
      <c r="D8" s="960"/>
      <c r="E8" s="555" t="s">
        <v>313</v>
      </c>
      <c r="F8" s="555" t="s">
        <v>316</v>
      </c>
      <c r="G8" s="555" t="s">
        <v>317</v>
      </c>
      <c r="H8" s="555" t="s">
        <v>318</v>
      </c>
      <c r="I8" s="556" t="s">
        <v>328</v>
      </c>
      <c r="J8" s="555" t="s">
        <v>320</v>
      </c>
    </row>
    <row r="9" spans="1:10" ht="21" customHeight="1">
      <c r="A9" s="591" t="s">
        <v>350</v>
      </c>
      <c r="B9" s="550"/>
      <c r="C9" s="550"/>
      <c r="D9" s="561"/>
      <c r="E9" s="557"/>
      <c r="F9" s="557"/>
      <c r="G9" s="557"/>
      <c r="H9" s="557"/>
      <c r="I9" s="557"/>
      <c r="J9" s="557"/>
    </row>
    <row r="10" spans="1:10" ht="12.75" customHeight="1">
      <c r="A10" s="591" t="s">
        <v>515</v>
      </c>
      <c r="B10" s="550"/>
      <c r="C10" s="550"/>
      <c r="D10" s="561"/>
      <c r="E10" s="557"/>
      <c r="F10" s="557"/>
      <c r="G10" s="557"/>
      <c r="H10" s="557"/>
      <c r="I10" s="557"/>
      <c r="J10" s="557"/>
    </row>
    <row r="11" spans="1:10" ht="18" customHeight="1">
      <c r="A11" s="580" t="s">
        <v>373</v>
      </c>
      <c r="B11" s="580"/>
      <c r="C11" s="550"/>
      <c r="D11" s="561"/>
      <c r="E11" s="557"/>
      <c r="F11" s="557"/>
      <c r="G11" s="557"/>
      <c r="H11" s="557"/>
      <c r="I11" s="557"/>
      <c r="J11" s="557"/>
    </row>
    <row r="12" spans="1:10" ht="12.75" customHeight="1">
      <c r="A12" s="967" t="s">
        <v>516</v>
      </c>
      <c r="B12" s="967"/>
      <c r="C12" s="550"/>
      <c r="D12" s="561">
        <v>5221</v>
      </c>
      <c r="E12" s="561">
        <v>860</v>
      </c>
      <c r="F12" s="561">
        <v>293</v>
      </c>
      <c r="G12" s="561">
        <v>132</v>
      </c>
      <c r="H12" s="561">
        <v>2093</v>
      </c>
      <c r="I12" s="561">
        <v>1077</v>
      </c>
      <c r="J12" s="561">
        <v>766</v>
      </c>
    </row>
    <row r="13" spans="1:10" ht="15" customHeight="1">
      <c r="A13" s="725" t="s">
        <v>376</v>
      </c>
      <c r="B13" s="725"/>
      <c r="C13" s="14"/>
      <c r="D13" s="561">
        <v>4832</v>
      </c>
      <c r="E13" s="561">
        <v>795</v>
      </c>
      <c r="F13" s="561">
        <v>250</v>
      </c>
      <c r="G13" s="561">
        <v>113</v>
      </c>
      <c r="H13" s="561">
        <v>1960</v>
      </c>
      <c r="I13" s="561">
        <v>995</v>
      </c>
      <c r="J13" s="561">
        <v>719</v>
      </c>
    </row>
    <row r="14" spans="1:10" ht="15" customHeight="1">
      <c r="A14" s="966" t="s">
        <v>377</v>
      </c>
      <c r="B14" s="966"/>
      <c r="C14" s="14"/>
      <c r="D14" s="561"/>
      <c r="E14" s="561"/>
      <c r="F14" s="561"/>
      <c r="G14" s="561"/>
      <c r="H14" s="561"/>
      <c r="I14" s="561"/>
      <c r="J14" s="561"/>
    </row>
    <row r="15" spans="1:10" ht="15" customHeight="1">
      <c r="A15" s="725" t="s">
        <v>378</v>
      </c>
      <c r="B15" s="725"/>
      <c r="C15" s="550"/>
      <c r="D15" s="561">
        <v>89</v>
      </c>
      <c r="E15" s="561">
        <v>16</v>
      </c>
      <c r="F15" s="561">
        <v>9</v>
      </c>
      <c r="G15" s="561">
        <v>3</v>
      </c>
      <c r="H15" s="561">
        <v>31</v>
      </c>
      <c r="I15" s="561">
        <v>16</v>
      </c>
      <c r="J15" s="561">
        <v>14</v>
      </c>
    </row>
    <row r="16" spans="1:10" ht="15" customHeight="1">
      <c r="A16" s="725" t="s">
        <v>379</v>
      </c>
      <c r="B16" s="725"/>
      <c r="C16" s="14"/>
      <c r="D16" s="561">
        <v>300</v>
      </c>
      <c r="E16" s="561">
        <v>49</v>
      </c>
      <c r="F16" s="561">
        <v>34</v>
      </c>
      <c r="G16" s="561">
        <v>16</v>
      </c>
      <c r="H16" s="561">
        <v>102</v>
      </c>
      <c r="I16" s="561">
        <v>66</v>
      </c>
      <c r="J16" s="561">
        <v>33</v>
      </c>
    </row>
    <row r="17" spans="1:10" ht="24" customHeight="1">
      <c r="A17" s="582" t="s">
        <v>529</v>
      </c>
      <c r="B17" s="550"/>
      <c r="C17" s="550"/>
      <c r="D17" s="561"/>
      <c r="E17" s="557"/>
      <c r="F17" s="557"/>
      <c r="G17" s="557"/>
      <c r="H17" s="557"/>
      <c r="I17" s="557"/>
      <c r="J17" s="557"/>
    </row>
    <row r="18" spans="1:10" ht="15" customHeight="1">
      <c r="A18" s="550" t="s">
        <v>409</v>
      </c>
      <c r="B18" s="8" t="s">
        <v>410</v>
      </c>
      <c r="C18" s="550"/>
      <c r="D18" s="561">
        <v>6257</v>
      </c>
      <c r="E18" s="561">
        <v>1010</v>
      </c>
      <c r="F18" s="561">
        <v>373</v>
      </c>
      <c r="G18" s="561">
        <v>181</v>
      </c>
      <c r="H18" s="561">
        <v>2672</v>
      </c>
      <c r="I18" s="561">
        <v>1119</v>
      </c>
      <c r="J18" s="561">
        <v>902</v>
      </c>
    </row>
    <row r="19" spans="1:10" ht="15" customHeight="1">
      <c r="A19" s="550"/>
      <c r="B19" s="8" t="s">
        <v>411</v>
      </c>
      <c r="C19" s="550"/>
      <c r="D19" s="561">
        <v>31</v>
      </c>
      <c r="E19" s="561">
        <v>3</v>
      </c>
      <c r="F19" s="561">
        <v>3</v>
      </c>
      <c r="G19" s="561">
        <v>3</v>
      </c>
      <c r="H19" s="561">
        <v>14</v>
      </c>
      <c r="I19" s="561">
        <v>7</v>
      </c>
      <c r="J19" s="561">
        <v>1</v>
      </c>
    </row>
    <row r="20" spans="1:10" ht="15" customHeight="1">
      <c r="A20" s="550"/>
      <c r="B20" s="8" t="s">
        <v>412</v>
      </c>
      <c r="C20" s="550"/>
      <c r="D20" s="561">
        <v>146</v>
      </c>
      <c r="E20" s="561">
        <v>27</v>
      </c>
      <c r="F20" s="561">
        <v>10</v>
      </c>
      <c r="G20" s="561">
        <v>14</v>
      </c>
      <c r="H20" s="561">
        <v>56</v>
      </c>
      <c r="I20" s="561">
        <v>27</v>
      </c>
      <c r="J20" s="561">
        <v>12</v>
      </c>
    </row>
    <row r="21" spans="1:10" ht="15" customHeight="1">
      <c r="A21" s="550"/>
      <c r="B21" s="8" t="s">
        <v>413</v>
      </c>
      <c r="C21" s="550"/>
      <c r="D21" s="561">
        <v>771</v>
      </c>
      <c r="E21" s="561">
        <v>106</v>
      </c>
      <c r="F21" s="561">
        <v>99</v>
      </c>
      <c r="G21" s="561">
        <v>40</v>
      </c>
      <c r="H21" s="561">
        <v>302</v>
      </c>
      <c r="I21" s="561">
        <v>169</v>
      </c>
      <c r="J21" s="561">
        <v>55</v>
      </c>
    </row>
    <row r="22" spans="1:10" ht="18.75" customHeight="1">
      <c r="A22" s="725" t="s">
        <v>414</v>
      </c>
      <c r="B22" s="725"/>
      <c r="C22" s="8"/>
      <c r="D22" s="561">
        <v>6582</v>
      </c>
      <c r="E22" s="561">
        <v>1067</v>
      </c>
      <c r="F22" s="561">
        <v>397</v>
      </c>
      <c r="G22" s="561">
        <v>212</v>
      </c>
      <c r="H22" s="561">
        <v>2799</v>
      </c>
      <c r="I22" s="561">
        <v>1180</v>
      </c>
      <c r="J22" s="561">
        <v>927</v>
      </c>
    </row>
    <row r="23" spans="1:10" ht="15" customHeight="1">
      <c r="A23" s="550" t="s">
        <v>415</v>
      </c>
      <c r="B23" s="8"/>
      <c r="C23" s="8"/>
      <c r="D23" s="561"/>
      <c r="E23" s="561"/>
      <c r="F23" s="561"/>
      <c r="G23" s="561"/>
      <c r="H23" s="561"/>
      <c r="I23" s="561"/>
      <c r="J23" s="561"/>
    </row>
    <row r="24" spans="1:10" ht="15" customHeight="1">
      <c r="A24" s="550"/>
      <c r="B24" s="8" t="s">
        <v>416</v>
      </c>
      <c r="C24" s="8"/>
      <c r="D24" s="561">
        <v>6119</v>
      </c>
      <c r="E24" s="561">
        <v>1006</v>
      </c>
      <c r="F24" s="561">
        <v>353</v>
      </c>
      <c r="G24" s="561">
        <v>188</v>
      </c>
      <c r="H24" s="561">
        <v>2541</v>
      </c>
      <c r="I24" s="561">
        <v>1132</v>
      </c>
      <c r="J24" s="561">
        <v>899</v>
      </c>
    </row>
    <row r="25" spans="1:10" ht="15" customHeight="1">
      <c r="A25" s="550"/>
      <c r="B25" s="8" t="s">
        <v>417</v>
      </c>
      <c r="C25" s="8"/>
      <c r="D25" s="561">
        <v>151</v>
      </c>
      <c r="E25" s="561">
        <v>21</v>
      </c>
      <c r="F25" s="561">
        <v>12</v>
      </c>
      <c r="G25" s="561">
        <v>17</v>
      </c>
      <c r="H25" s="561">
        <v>60</v>
      </c>
      <c r="I25" s="561">
        <v>28</v>
      </c>
      <c r="J25" s="561">
        <v>13</v>
      </c>
    </row>
    <row r="26" spans="1:10" ht="15" customHeight="1">
      <c r="A26" s="550" t="s">
        <v>517</v>
      </c>
      <c r="B26" s="8"/>
      <c r="C26" s="8"/>
      <c r="D26" s="561"/>
      <c r="E26" s="561"/>
      <c r="F26" s="561"/>
      <c r="G26" s="561"/>
      <c r="H26" s="561"/>
      <c r="I26" s="561"/>
      <c r="J26" s="561"/>
    </row>
    <row r="27" spans="1:10" ht="15" customHeight="1">
      <c r="A27" s="550"/>
      <c r="B27" s="8" t="s">
        <v>416</v>
      </c>
      <c r="C27" s="8"/>
      <c r="D27" s="561">
        <v>285</v>
      </c>
      <c r="E27" s="561">
        <v>31</v>
      </c>
      <c r="F27" s="561">
        <v>31</v>
      </c>
      <c r="G27" s="561">
        <v>7</v>
      </c>
      <c r="H27" s="561">
        <v>187</v>
      </c>
      <c r="I27" s="561">
        <v>14</v>
      </c>
      <c r="J27" s="561">
        <v>15</v>
      </c>
    </row>
    <row r="28" spans="1:10" ht="15" customHeight="1">
      <c r="A28" s="550"/>
      <c r="B28" s="8" t="s">
        <v>417</v>
      </c>
      <c r="C28" s="8"/>
      <c r="D28" s="581">
        <v>27</v>
      </c>
      <c r="E28" s="581">
        <v>9</v>
      </c>
      <c r="F28" s="581">
        <v>1</v>
      </c>
      <c r="G28" s="581">
        <v>0</v>
      </c>
      <c r="H28" s="581">
        <v>11</v>
      </c>
      <c r="I28" s="581">
        <v>6</v>
      </c>
      <c r="J28" s="581">
        <v>0</v>
      </c>
    </row>
    <row r="29" spans="1:10" ht="24" customHeight="1">
      <c r="A29" s="582" t="s">
        <v>419</v>
      </c>
      <c r="B29" s="8"/>
      <c r="C29" s="550"/>
      <c r="D29" s="581"/>
      <c r="E29" s="581"/>
      <c r="F29" s="581"/>
      <c r="G29" s="581"/>
      <c r="H29" s="581"/>
      <c r="I29" s="581"/>
      <c r="J29" s="581"/>
    </row>
    <row r="30" spans="1:10" ht="15" customHeight="1">
      <c r="A30" s="550" t="s">
        <v>409</v>
      </c>
      <c r="B30" s="8" t="s">
        <v>420</v>
      </c>
      <c r="C30" s="550"/>
      <c r="D30" s="581">
        <v>8</v>
      </c>
      <c r="E30" s="581">
        <v>2</v>
      </c>
      <c r="F30" s="581">
        <v>0</v>
      </c>
      <c r="G30" s="581">
        <v>0</v>
      </c>
      <c r="H30" s="581">
        <v>5</v>
      </c>
      <c r="I30" s="581">
        <v>1</v>
      </c>
      <c r="J30" s="581">
        <v>0</v>
      </c>
    </row>
    <row r="31" spans="1:10" ht="15" customHeight="1">
      <c r="A31" s="550"/>
      <c r="B31" s="8" t="s">
        <v>421</v>
      </c>
      <c r="C31" s="550"/>
      <c r="D31" s="581">
        <v>1</v>
      </c>
      <c r="E31" s="581">
        <v>0</v>
      </c>
      <c r="F31" s="581">
        <v>0</v>
      </c>
      <c r="G31" s="581">
        <v>0</v>
      </c>
      <c r="H31" s="581">
        <v>1</v>
      </c>
      <c r="I31" s="581">
        <v>0</v>
      </c>
      <c r="J31" s="581">
        <v>0</v>
      </c>
    </row>
    <row r="32" spans="1:10" ht="15" customHeight="1">
      <c r="A32" s="550"/>
      <c r="B32" s="475" t="s">
        <v>422</v>
      </c>
      <c r="C32" s="550"/>
      <c r="D32" s="581">
        <v>7196</v>
      </c>
      <c r="E32" s="581">
        <v>1144</v>
      </c>
      <c r="F32" s="581">
        <v>485</v>
      </c>
      <c r="G32" s="581">
        <v>238</v>
      </c>
      <c r="H32" s="581">
        <v>3038</v>
      </c>
      <c r="I32" s="581">
        <v>1321</v>
      </c>
      <c r="J32" s="581">
        <v>970</v>
      </c>
    </row>
    <row r="33" spans="1:10" ht="24" customHeight="1">
      <c r="A33" s="582" t="s">
        <v>332</v>
      </c>
      <c r="B33" s="550"/>
      <c r="C33" s="550"/>
      <c r="D33" s="557"/>
      <c r="E33" s="581"/>
      <c r="F33" s="581"/>
      <c r="G33" s="581"/>
      <c r="H33" s="581"/>
      <c r="I33" s="581"/>
      <c r="J33" s="581"/>
    </row>
    <row r="34" spans="1:10" ht="15" customHeight="1">
      <c r="A34" s="550" t="s">
        <v>435</v>
      </c>
      <c r="B34" s="550"/>
      <c r="C34" s="215"/>
      <c r="D34" s="581"/>
      <c r="E34" s="581"/>
      <c r="F34" s="581"/>
      <c r="G34" s="581"/>
      <c r="H34" s="581"/>
      <c r="I34" s="581"/>
      <c r="J34" s="581"/>
    </row>
    <row r="35" spans="1:10" ht="15" customHeight="1">
      <c r="A35" s="725" t="s">
        <v>436</v>
      </c>
      <c r="B35" s="725"/>
      <c r="C35" s="550"/>
      <c r="D35" s="581">
        <v>282</v>
      </c>
      <c r="E35" s="581">
        <v>69</v>
      </c>
      <c r="F35" s="581">
        <v>42</v>
      </c>
      <c r="G35" s="581">
        <v>32</v>
      </c>
      <c r="H35" s="581">
        <v>63</v>
      </c>
      <c r="I35" s="581">
        <v>51</v>
      </c>
      <c r="J35" s="581">
        <v>25</v>
      </c>
    </row>
    <row r="36" spans="1:10" ht="15" customHeight="1">
      <c r="A36" s="550" t="s">
        <v>409</v>
      </c>
      <c r="B36" s="592" t="s">
        <v>437</v>
      </c>
      <c r="C36" s="592"/>
      <c r="D36" s="581"/>
      <c r="E36" s="581"/>
      <c r="F36" s="581"/>
      <c r="G36" s="581"/>
      <c r="H36" s="581"/>
      <c r="I36" s="581"/>
      <c r="J36" s="581"/>
    </row>
    <row r="37" spans="1:10" ht="14.25" customHeight="1">
      <c r="A37" s="550"/>
      <c r="B37" s="8" t="s">
        <v>438</v>
      </c>
      <c r="C37" s="8"/>
      <c r="D37" s="581">
        <v>67</v>
      </c>
      <c r="E37" s="581">
        <v>7</v>
      </c>
      <c r="F37" s="581">
        <v>11</v>
      </c>
      <c r="G37" s="581">
        <v>14</v>
      </c>
      <c r="H37" s="581">
        <v>17</v>
      </c>
      <c r="I37" s="581">
        <v>11</v>
      </c>
      <c r="J37" s="581">
        <v>7</v>
      </c>
    </row>
    <row r="38" spans="1:10" ht="14.25" customHeight="1">
      <c r="A38" s="550"/>
      <c r="B38" s="8" t="s">
        <v>439</v>
      </c>
      <c r="C38" s="8"/>
      <c r="D38" s="593">
        <v>0</v>
      </c>
      <c r="E38" s="593">
        <v>0</v>
      </c>
      <c r="F38" s="593">
        <v>0</v>
      </c>
      <c r="G38" s="593">
        <v>0</v>
      </c>
      <c r="H38" s="593">
        <v>0</v>
      </c>
      <c r="I38" s="593">
        <v>0</v>
      </c>
      <c r="J38" s="593">
        <v>0</v>
      </c>
    </row>
    <row r="39" spans="1:10" ht="14.25" customHeight="1">
      <c r="A39" s="550"/>
      <c r="B39" s="592" t="s">
        <v>440</v>
      </c>
      <c r="C39" s="592"/>
      <c r="D39" s="581"/>
      <c r="E39" s="581"/>
      <c r="F39" s="581"/>
      <c r="G39" s="581"/>
      <c r="H39" s="581"/>
      <c r="I39" s="581"/>
      <c r="J39" s="581"/>
    </row>
    <row r="40" spans="1:10" ht="14.25" customHeight="1">
      <c r="A40" s="550"/>
      <c r="B40" s="8" t="s">
        <v>438</v>
      </c>
      <c r="C40" s="8"/>
      <c r="D40" s="581">
        <v>215</v>
      </c>
      <c r="E40" s="581">
        <v>62</v>
      </c>
      <c r="F40" s="581">
        <v>31</v>
      </c>
      <c r="G40" s="581">
        <v>18</v>
      </c>
      <c r="H40" s="581">
        <v>46</v>
      </c>
      <c r="I40" s="581">
        <v>40</v>
      </c>
      <c r="J40" s="581">
        <v>18</v>
      </c>
    </row>
    <row r="41" spans="1:10" ht="14.25" customHeight="1">
      <c r="A41" s="550"/>
      <c r="B41" s="8" t="s">
        <v>439</v>
      </c>
      <c r="C41" s="8"/>
      <c r="D41" s="581">
        <v>0</v>
      </c>
      <c r="E41" s="581">
        <v>0</v>
      </c>
      <c r="F41" s="581">
        <v>0</v>
      </c>
      <c r="G41" s="581">
        <v>0</v>
      </c>
      <c r="H41" s="581">
        <v>0</v>
      </c>
      <c r="I41" s="581">
        <v>0</v>
      </c>
      <c r="J41" s="581">
        <v>0</v>
      </c>
    </row>
    <row r="42" spans="1:10" ht="24" customHeight="1">
      <c r="A42" s="591" t="s">
        <v>518</v>
      </c>
      <c r="B42" s="550"/>
      <c r="C42" s="578"/>
      <c r="D42" s="578"/>
      <c r="E42" s="578"/>
      <c r="F42" s="578"/>
      <c r="G42" s="578"/>
      <c r="H42" s="578"/>
      <c r="I42" s="578"/>
      <c r="J42" s="578"/>
    </row>
    <row r="43" spans="1:10" ht="15" customHeight="1">
      <c r="A43" s="550" t="s">
        <v>424</v>
      </c>
      <c r="B43" s="215"/>
      <c r="C43" s="550"/>
      <c r="D43" s="550"/>
      <c r="E43" s="550"/>
      <c r="F43" s="550"/>
      <c r="G43" s="550"/>
      <c r="H43" s="550"/>
      <c r="I43" s="550"/>
      <c r="J43" s="550"/>
    </row>
    <row r="44" spans="1:10" ht="12.75" customHeight="1">
      <c r="A44" s="549" t="s">
        <v>425</v>
      </c>
      <c r="B44" s="549"/>
      <c r="C44" s="550"/>
      <c r="D44" s="550"/>
      <c r="E44" s="550"/>
      <c r="F44" s="550"/>
      <c r="G44" s="550"/>
      <c r="H44" s="550"/>
      <c r="I44" s="550"/>
      <c r="J44" s="550"/>
    </row>
    <row r="45" spans="2:10" ht="15" customHeight="1">
      <c r="B45" s="475" t="s">
        <v>426</v>
      </c>
      <c r="C45" s="550"/>
      <c r="D45" s="594">
        <v>2631</v>
      </c>
      <c r="E45" s="594">
        <v>357</v>
      </c>
      <c r="F45" s="594">
        <v>278</v>
      </c>
      <c r="G45" s="594">
        <v>126</v>
      </c>
      <c r="H45" s="594">
        <v>1238</v>
      </c>
      <c r="I45" s="594">
        <v>405</v>
      </c>
      <c r="J45" s="561">
        <v>227</v>
      </c>
    </row>
    <row r="46" spans="2:10" ht="15" customHeight="1">
      <c r="B46" s="475" t="s">
        <v>430</v>
      </c>
      <c r="C46" s="550"/>
      <c r="D46" s="594">
        <v>4574</v>
      </c>
      <c r="E46" s="594">
        <v>789</v>
      </c>
      <c r="F46" s="594">
        <v>207</v>
      </c>
      <c r="G46" s="594">
        <v>112</v>
      </c>
      <c r="H46" s="594">
        <v>1806</v>
      </c>
      <c r="I46" s="594">
        <v>917</v>
      </c>
      <c r="J46" s="561">
        <v>743</v>
      </c>
    </row>
    <row r="47" spans="1:10" ht="15" customHeight="1">
      <c r="A47" s="475"/>
      <c r="B47" s="475"/>
      <c r="C47" s="550"/>
      <c r="D47" s="595"/>
      <c r="E47" s="595"/>
      <c r="F47" s="595"/>
      <c r="G47" s="595"/>
      <c r="H47" s="595"/>
      <c r="I47" s="595"/>
      <c r="J47" s="595"/>
    </row>
    <row r="48" ht="5.25" customHeight="1">
      <c r="A48" s="494" t="s">
        <v>443</v>
      </c>
    </row>
    <row r="49" ht="15" customHeight="1">
      <c r="A49" s="524" t="s">
        <v>444</v>
      </c>
    </row>
    <row r="50" ht="12.75" customHeight="1">
      <c r="A50" s="524" t="s">
        <v>519</v>
      </c>
    </row>
  </sheetData>
  <mergeCells count="13">
    <mergeCell ref="A1:J1"/>
    <mergeCell ref="A12:B12"/>
    <mergeCell ref="A4:J4"/>
    <mergeCell ref="A3:J3"/>
    <mergeCell ref="A5:J5"/>
    <mergeCell ref="D7:D8"/>
    <mergeCell ref="A7:B8"/>
    <mergeCell ref="A35:B35"/>
    <mergeCell ref="A22:B22"/>
    <mergeCell ref="A13:B13"/>
    <mergeCell ref="A16:B16"/>
    <mergeCell ref="A15:B15"/>
    <mergeCell ref="A14:B14"/>
  </mergeCells>
  <printOptions/>
  <pageMargins left="0.5905511811023623" right="0.5511811023622047" top="0.5118110236220472" bottom="0.57" header="0.3937007874015748" footer="0.3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120" zoomScaleNormal="120" workbookViewId="0" topLeftCell="A1">
      <selection activeCell="A2" sqref="A2"/>
    </sheetView>
  </sheetViews>
  <sheetFormatPr defaultColWidth="10.7109375" defaultRowHeight="12.75"/>
  <cols>
    <col min="1" max="1" width="5.140625" style="571" customWidth="1"/>
    <col min="2" max="2" width="3.7109375" style="571" customWidth="1"/>
    <col min="3" max="3" width="43.00390625" style="571" customWidth="1"/>
    <col min="4" max="4" width="0.85546875" style="571" customWidth="1"/>
    <col min="5" max="5" width="8.140625" style="571" customWidth="1"/>
    <col min="6" max="6" width="7.7109375" style="571" customWidth="1"/>
    <col min="7" max="7" width="8.421875" style="571" customWidth="1"/>
    <col min="8" max="11" width="8.140625" style="571" customWidth="1"/>
    <col min="12" max="12" width="4.140625" style="571" customWidth="1"/>
    <col min="13" max="16384" width="10.7109375" style="571" customWidth="1"/>
  </cols>
  <sheetData>
    <row r="1" spans="1:11" ht="12.75" customHeight="1">
      <c r="A1" s="516">
        <v>58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1" ht="12.75" customHeight="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1:11" s="494" customFormat="1" ht="15" customHeight="1">
      <c r="A3" s="956" t="s">
        <v>298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</row>
    <row r="4" spans="1:11" s="494" customFormat="1" ht="15" customHeight="1">
      <c r="A4" s="956" t="s">
        <v>480</v>
      </c>
      <c r="B4" s="956"/>
      <c r="C4" s="956"/>
      <c r="D4" s="956"/>
      <c r="E4" s="956"/>
      <c r="F4" s="956"/>
      <c r="G4" s="956"/>
      <c r="H4" s="956"/>
      <c r="I4" s="956"/>
      <c r="J4" s="956"/>
      <c r="K4" s="956"/>
    </row>
    <row r="5" spans="1:11" ht="15" customHeight="1">
      <c r="A5" s="662" t="s">
        <v>520</v>
      </c>
      <c r="B5" s="662"/>
      <c r="C5" s="662"/>
      <c r="D5" s="662"/>
      <c r="E5" s="662"/>
      <c r="F5" s="662"/>
      <c r="G5" s="662"/>
      <c r="H5" s="662"/>
      <c r="I5" s="662"/>
      <c r="J5" s="662"/>
      <c r="K5" s="662"/>
    </row>
    <row r="6" spans="1:11" ht="9" customHeight="1">
      <c r="A6" s="258"/>
      <c r="B6" s="550"/>
      <c r="C6" s="550"/>
      <c r="D6" s="550"/>
      <c r="E6" s="550"/>
      <c r="F6" s="550"/>
      <c r="G6" s="550"/>
      <c r="H6" s="550"/>
      <c r="I6" s="550"/>
      <c r="J6" s="550"/>
      <c r="K6" s="550"/>
    </row>
    <row r="7" spans="1:11" ht="18" customHeight="1">
      <c r="A7" s="968" t="s">
        <v>220</v>
      </c>
      <c r="B7" s="968"/>
      <c r="C7" s="968"/>
      <c r="D7" s="596"/>
      <c r="E7" s="959" t="s">
        <v>326</v>
      </c>
      <c r="F7" s="552" t="s">
        <v>384</v>
      </c>
      <c r="G7" s="597"/>
      <c r="H7" s="597"/>
      <c r="I7" s="553"/>
      <c r="J7" s="553"/>
      <c r="K7" s="553"/>
    </row>
    <row r="8" spans="1:11" ht="27" customHeight="1">
      <c r="A8" s="969"/>
      <c r="B8" s="969"/>
      <c r="C8" s="969"/>
      <c r="D8" s="598"/>
      <c r="E8" s="960"/>
      <c r="F8" s="555" t="s">
        <v>313</v>
      </c>
      <c r="G8" s="555" t="s">
        <v>316</v>
      </c>
      <c r="H8" s="555" t="s">
        <v>317</v>
      </c>
      <c r="I8" s="555" t="s">
        <v>318</v>
      </c>
      <c r="J8" s="556" t="s">
        <v>328</v>
      </c>
      <c r="K8" s="555" t="s">
        <v>320</v>
      </c>
    </row>
    <row r="9" spans="1:11" s="494" customFormat="1" ht="21" customHeight="1">
      <c r="A9" s="53"/>
      <c r="B9" s="190" t="s">
        <v>200</v>
      </c>
      <c r="C9" s="190"/>
      <c r="D9" s="599"/>
      <c r="E9" s="600">
        <v>7205</v>
      </c>
      <c r="F9" s="600">
        <v>1146</v>
      </c>
      <c r="G9" s="600">
        <v>485</v>
      </c>
      <c r="H9" s="600">
        <v>238</v>
      </c>
      <c r="I9" s="600">
        <v>3044</v>
      </c>
      <c r="J9" s="600">
        <v>1322</v>
      </c>
      <c r="K9" s="601">
        <v>970</v>
      </c>
    </row>
    <row r="10" spans="1:11" s="494" customFormat="1" ht="16.5" customHeight="1">
      <c r="A10" s="53"/>
      <c r="B10" s="550" t="s">
        <v>225</v>
      </c>
      <c r="C10" s="550"/>
      <c r="D10" s="599"/>
      <c r="E10" s="602"/>
      <c r="F10" s="602"/>
      <c r="G10" s="602"/>
      <c r="H10" s="602"/>
      <c r="I10" s="602"/>
      <c r="J10" s="602"/>
      <c r="K10" s="557"/>
    </row>
    <row r="11" spans="1:11" s="494" customFormat="1" ht="16.5" customHeight="1">
      <c r="A11" s="603">
        <v>100</v>
      </c>
      <c r="B11" s="550" t="s">
        <v>448</v>
      </c>
      <c r="C11" s="550"/>
      <c r="D11" s="599"/>
      <c r="E11" s="602"/>
      <c r="F11" s="602"/>
      <c r="G11" s="602"/>
      <c r="H11" s="602"/>
      <c r="I11" s="602"/>
      <c r="J11" s="602"/>
      <c r="K11" s="557"/>
    </row>
    <row r="12" spans="1:11" s="494" customFormat="1" ht="12.75" customHeight="1">
      <c r="A12" s="560"/>
      <c r="B12" s="930" t="s">
        <v>449</v>
      </c>
      <c r="C12" s="930"/>
      <c r="D12" s="599"/>
      <c r="E12" s="604">
        <v>91</v>
      </c>
      <c r="F12" s="604">
        <v>1</v>
      </c>
      <c r="G12" s="604">
        <v>8</v>
      </c>
      <c r="H12" s="604">
        <v>6</v>
      </c>
      <c r="I12" s="604">
        <v>12</v>
      </c>
      <c r="J12" s="604">
        <v>61</v>
      </c>
      <c r="K12" s="605">
        <v>3</v>
      </c>
    </row>
    <row r="13" spans="1:11" s="494" customFormat="1" ht="16.5" customHeight="1">
      <c r="A13" s="603">
        <v>140</v>
      </c>
      <c r="B13" s="550" t="s">
        <v>228</v>
      </c>
      <c r="C13" s="215" t="s">
        <v>229</v>
      </c>
      <c r="D13" s="607"/>
      <c r="E13" s="604">
        <v>86</v>
      </c>
      <c r="F13" s="604">
        <v>1</v>
      </c>
      <c r="G13" s="604">
        <v>8</v>
      </c>
      <c r="H13" s="604">
        <v>6</v>
      </c>
      <c r="I13" s="604">
        <v>8</v>
      </c>
      <c r="J13" s="604">
        <v>60</v>
      </c>
      <c r="K13" s="605">
        <v>3</v>
      </c>
    </row>
    <row r="14" spans="1:11" s="494" customFormat="1" ht="16.5" customHeight="1">
      <c r="A14" s="603">
        <v>200</v>
      </c>
      <c r="B14" s="215" t="s">
        <v>450</v>
      </c>
      <c r="C14" s="215"/>
      <c r="D14" s="607"/>
      <c r="E14" s="604">
        <v>121</v>
      </c>
      <c r="F14" s="604">
        <v>21</v>
      </c>
      <c r="G14" s="604">
        <v>15</v>
      </c>
      <c r="H14" s="604">
        <v>16</v>
      </c>
      <c r="I14" s="604">
        <v>41</v>
      </c>
      <c r="J14" s="604">
        <v>17</v>
      </c>
      <c r="K14" s="605">
        <v>11</v>
      </c>
    </row>
    <row r="15" spans="1:11" s="494" customFormat="1" ht="16.5" customHeight="1">
      <c r="A15" s="603">
        <v>210</v>
      </c>
      <c r="B15" s="580" t="s">
        <v>228</v>
      </c>
      <c r="C15" s="14" t="s">
        <v>231</v>
      </c>
      <c r="D15" s="607"/>
      <c r="E15" s="604">
        <v>44</v>
      </c>
      <c r="F15" s="604">
        <v>7</v>
      </c>
      <c r="G15" s="604">
        <v>8</v>
      </c>
      <c r="H15" s="604">
        <v>7</v>
      </c>
      <c r="I15" s="604">
        <v>12</v>
      </c>
      <c r="J15" s="604">
        <v>4</v>
      </c>
      <c r="K15" s="605">
        <v>6</v>
      </c>
    </row>
    <row r="16" spans="1:11" s="494" customFormat="1" ht="16.5" customHeight="1">
      <c r="A16" s="603">
        <v>220</v>
      </c>
      <c r="B16" s="550"/>
      <c r="C16" s="14" t="s">
        <v>451</v>
      </c>
      <c r="D16" s="607"/>
      <c r="E16" s="604">
        <v>45</v>
      </c>
      <c r="F16" s="604">
        <v>11</v>
      </c>
      <c r="G16" s="604">
        <v>3</v>
      </c>
      <c r="H16" s="604">
        <v>5</v>
      </c>
      <c r="I16" s="604">
        <v>20</v>
      </c>
      <c r="J16" s="604">
        <v>4</v>
      </c>
      <c r="K16" s="605">
        <v>2</v>
      </c>
    </row>
    <row r="17" spans="1:11" s="494" customFormat="1" ht="16.5" customHeight="1">
      <c r="A17" s="603">
        <v>300</v>
      </c>
      <c r="B17" s="215" t="s">
        <v>233</v>
      </c>
      <c r="C17" s="215"/>
      <c r="D17" s="607"/>
      <c r="E17" s="604">
        <v>3789</v>
      </c>
      <c r="F17" s="604">
        <v>603</v>
      </c>
      <c r="G17" s="604">
        <v>6</v>
      </c>
      <c r="H17" s="604">
        <v>11</v>
      </c>
      <c r="I17" s="604">
        <v>1721</v>
      </c>
      <c r="J17" s="604">
        <v>769</v>
      </c>
      <c r="K17" s="605">
        <v>679</v>
      </c>
    </row>
    <row r="18" spans="1:11" s="494" customFormat="1" ht="16.5" customHeight="1">
      <c r="A18" s="603">
        <v>400</v>
      </c>
      <c r="B18" s="550" t="s">
        <v>452</v>
      </c>
      <c r="C18" s="14"/>
      <c r="D18" s="607"/>
      <c r="E18" s="604"/>
      <c r="F18" s="604"/>
      <c r="G18" s="604"/>
      <c r="H18" s="604"/>
      <c r="I18" s="604"/>
      <c r="J18" s="604"/>
      <c r="K18" s="605"/>
    </row>
    <row r="19" spans="1:11" s="494" customFormat="1" ht="12.75" customHeight="1">
      <c r="A19" s="603"/>
      <c r="B19" s="930" t="s">
        <v>235</v>
      </c>
      <c r="C19" s="930"/>
      <c r="D19" s="607"/>
      <c r="E19" s="604">
        <v>115</v>
      </c>
      <c r="F19" s="604">
        <v>12</v>
      </c>
      <c r="G19" s="604">
        <v>17</v>
      </c>
      <c r="H19" s="604">
        <v>8</v>
      </c>
      <c r="I19" s="604">
        <v>40</v>
      </c>
      <c r="J19" s="604">
        <v>16</v>
      </c>
      <c r="K19" s="605">
        <v>22</v>
      </c>
    </row>
    <row r="20" spans="1:11" s="494" customFormat="1" ht="16.5" customHeight="1">
      <c r="A20" s="603">
        <v>420</v>
      </c>
      <c r="B20" s="550" t="s">
        <v>228</v>
      </c>
      <c r="C20" s="215" t="s">
        <v>236</v>
      </c>
      <c r="D20" s="607"/>
      <c r="E20" s="604">
        <v>74</v>
      </c>
      <c r="F20" s="604">
        <v>8</v>
      </c>
      <c r="G20" s="604">
        <v>13</v>
      </c>
      <c r="H20" s="604">
        <v>3</v>
      </c>
      <c r="I20" s="604">
        <v>22</v>
      </c>
      <c r="J20" s="604">
        <v>7</v>
      </c>
      <c r="K20" s="605">
        <v>21</v>
      </c>
    </row>
    <row r="21" spans="1:11" s="494" customFormat="1" ht="16.5" customHeight="1">
      <c r="A21" s="603">
        <v>430</v>
      </c>
      <c r="B21" s="550"/>
      <c r="C21" s="215" t="s">
        <v>237</v>
      </c>
      <c r="D21" s="607"/>
      <c r="E21" s="604">
        <v>1</v>
      </c>
      <c r="F21" s="604">
        <v>0</v>
      </c>
      <c r="G21" s="604">
        <v>0</v>
      </c>
      <c r="H21" s="604">
        <v>1</v>
      </c>
      <c r="I21" s="604">
        <v>0</v>
      </c>
      <c r="J21" s="604">
        <v>0</v>
      </c>
      <c r="K21" s="605">
        <v>0</v>
      </c>
    </row>
    <row r="22" spans="1:11" s="494" customFormat="1" ht="16.5" customHeight="1">
      <c r="A22" s="603">
        <v>500</v>
      </c>
      <c r="B22" s="215" t="s">
        <v>453</v>
      </c>
      <c r="C22" s="215"/>
      <c r="D22" s="607"/>
      <c r="E22" s="604">
        <v>758</v>
      </c>
      <c r="F22" s="604">
        <v>101</v>
      </c>
      <c r="G22" s="604">
        <v>91</v>
      </c>
      <c r="H22" s="604">
        <v>50</v>
      </c>
      <c r="I22" s="604">
        <v>342</v>
      </c>
      <c r="J22" s="604">
        <v>98</v>
      </c>
      <c r="K22" s="605">
        <v>76</v>
      </c>
    </row>
    <row r="23" spans="1:11" s="494" customFormat="1" ht="16.5" customHeight="1">
      <c r="A23" s="603">
        <v>510</v>
      </c>
      <c r="B23" s="550" t="s">
        <v>228</v>
      </c>
      <c r="C23" s="215" t="s">
        <v>239</v>
      </c>
      <c r="D23" s="607"/>
      <c r="E23" s="604">
        <v>84</v>
      </c>
      <c r="F23" s="604">
        <v>13</v>
      </c>
      <c r="G23" s="604">
        <v>5</v>
      </c>
      <c r="H23" s="604">
        <v>5</v>
      </c>
      <c r="I23" s="604">
        <v>41</v>
      </c>
      <c r="J23" s="604">
        <v>7</v>
      </c>
      <c r="K23" s="605">
        <v>13</v>
      </c>
    </row>
    <row r="24" spans="1:11" s="494" customFormat="1" ht="16.5" customHeight="1">
      <c r="A24" s="603">
        <v>540</v>
      </c>
      <c r="B24" s="550"/>
      <c r="C24" s="14" t="s">
        <v>240</v>
      </c>
      <c r="D24" s="607"/>
      <c r="E24" s="604">
        <v>75</v>
      </c>
      <c r="F24" s="604">
        <v>3</v>
      </c>
      <c r="G24" s="604">
        <v>6</v>
      </c>
      <c r="H24" s="604">
        <v>1</v>
      </c>
      <c r="I24" s="604">
        <v>52</v>
      </c>
      <c r="J24" s="604">
        <v>11</v>
      </c>
      <c r="K24" s="605">
        <v>2</v>
      </c>
    </row>
    <row r="25" spans="1:11" s="494" customFormat="1" ht="16.5" customHeight="1">
      <c r="A25" s="603">
        <v>550</v>
      </c>
      <c r="B25" s="550"/>
      <c r="C25" s="14" t="s">
        <v>241</v>
      </c>
      <c r="D25" s="607"/>
      <c r="E25" s="604">
        <v>434</v>
      </c>
      <c r="F25" s="604">
        <v>58</v>
      </c>
      <c r="G25" s="604">
        <v>60</v>
      </c>
      <c r="H25" s="604">
        <v>31</v>
      </c>
      <c r="I25" s="604">
        <v>171</v>
      </c>
      <c r="J25" s="604">
        <v>62</v>
      </c>
      <c r="K25" s="605">
        <v>52</v>
      </c>
    </row>
    <row r="26" spans="1:11" s="494" customFormat="1" ht="16.5" customHeight="1">
      <c r="A26" s="603">
        <v>560</v>
      </c>
      <c r="B26" s="608"/>
      <c r="C26" s="16" t="s">
        <v>242</v>
      </c>
      <c r="D26" s="583"/>
      <c r="E26" s="604">
        <v>16</v>
      </c>
      <c r="F26" s="604">
        <v>0</v>
      </c>
      <c r="G26" s="604">
        <v>0</v>
      </c>
      <c r="H26" s="604">
        <v>0</v>
      </c>
      <c r="I26" s="604">
        <v>15</v>
      </c>
      <c r="J26" s="604">
        <v>1</v>
      </c>
      <c r="K26" s="605">
        <v>0</v>
      </c>
    </row>
    <row r="27" spans="1:11" s="494" customFormat="1" ht="16.5" customHeight="1">
      <c r="A27" s="603">
        <v>600</v>
      </c>
      <c r="B27" s="215" t="s">
        <v>243</v>
      </c>
      <c r="C27" s="215"/>
      <c r="D27" s="586"/>
      <c r="E27" s="604">
        <v>534</v>
      </c>
      <c r="F27" s="604">
        <v>103</v>
      </c>
      <c r="G27" s="604">
        <v>70</v>
      </c>
      <c r="H27" s="604">
        <v>25</v>
      </c>
      <c r="I27" s="604">
        <v>260</v>
      </c>
      <c r="J27" s="604">
        <v>56</v>
      </c>
      <c r="K27" s="605">
        <v>20</v>
      </c>
    </row>
    <row r="28" spans="1:11" s="494" customFormat="1" ht="16.5" customHeight="1">
      <c r="A28" s="603">
        <v>800</v>
      </c>
      <c r="B28" s="215" t="s">
        <v>274</v>
      </c>
      <c r="C28" s="215"/>
      <c r="D28" s="586"/>
      <c r="E28" s="604">
        <v>726</v>
      </c>
      <c r="F28" s="604">
        <v>107</v>
      </c>
      <c r="G28" s="604">
        <v>146</v>
      </c>
      <c r="H28" s="604">
        <v>45</v>
      </c>
      <c r="I28" s="604">
        <v>256</v>
      </c>
      <c r="J28" s="604">
        <v>124</v>
      </c>
      <c r="K28" s="605">
        <v>48</v>
      </c>
    </row>
    <row r="29" spans="1:11" s="494" customFormat="1" ht="16.5" customHeight="1">
      <c r="A29" s="603">
        <v>900</v>
      </c>
      <c r="B29" s="550" t="s">
        <v>454</v>
      </c>
      <c r="C29" s="14"/>
      <c r="D29" s="586"/>
      <c r="E29" s="604"/>
      <c r="F29" s="604"/>
      <c r="G29" s="604"/>
      <c r="H29" s="604"/>
      <c r="I29" s="604"/>
      <c r="J29" s="604"/>
      <c r="K29" s="605"/>
    </row>
    <row r="30" spans="1:11" s="494" customFormat="1" ht="12.75" customHeight="1">
      <c r="A30" s="603"/>
      <c r="B30" s="215" t="s">
        <v>455</v>
      </c>
      <c r="C30" s="215"/>
      <c r="D30" s="586"/>
      <c r="E30" s="604">
        <v>351</v>
      </c>
      <c r="F30" s="604">
        <v>60</v>
      </c>
      <c r="G30" s="604">
        <v>58</v>
      </c>
      <c r="H30" s="604">
        <v>19</v>
      </c>
      <c r="I30" s="604">
        <v>107</v>
      </c>
      <c r="J30" s="604">
        <v>65</v>
      </c>
      <c r="K30" s="605">
        <v>42</v>
      </c>
    </row>
    <row r="31" spans="1:11" s="494" customFormat="1" ht="16.5" customHeight="1">
      <c r="A31" s="603">
        <v>920</v>
      </c>
      <c r="B31" s="550" t="s">
        <v>228</v>
      </c>
      <c r="C31" s="215" t="s">
        <v>521</v>
      </c>
      <c r="D31" s="586"/>
      <c r="E31" s="604">
        <v>329</v>
      </c>
      <c r="F31" s="604">
        <v>47</v>
      </c>
      <c r="G31" s="604">
        <v>56</v>
      </c>
      <c r="H31" s="604">
        <v>19</v>
      </c>
      <c r="I31" s="604">
        <v>106</v>
      </c>
      <c r="J31" s="604">
        <v>61</v>
      </c>
      <c r="K31" s="605">
        <v>40</v>
      </c>
    </row>
    <row r="32" spans="1:11" s="494" customFormat="1" ht="16.5" customHeight="1">
      <c r="A32" s="603">
        <v>1000</v>
      </c>
      <c r="B32" s="215" t="s">
        <v>248</v>
      </c>
      <c r="C32" s="215"/>
      <c r="D32" s="586"/>
      <c r="E32" s="604">
        <v>125</v>
      </c>
      <c r="F32" s="604">
        <v>20</v>
      </c>
      <c r="G32" s="604">
        <v>22</v>
      </c>
      <c r="H32" s="604">
        <v>8</v>
      </c>
      <c r="I32" s="604">
        <v>33</v>
      </c>
      <c r="J32" s="604">
        <v>26</v>
      </c>
      <c r="K32" s="605">
        <v>16</v>
      </c>
    </row>
    <row r="33" spans="1:11" s="494" customFormat="1" ht="16.5" customHeight="1">
      <c r="A33" s="603">
        <v>1020</v>
      </c>
      <c r="B33" s="550" t="s">
        <v>228</v>
      </c>
      <c r="C33" s="14" t="s">
        <v>249</v>
      </c>
      <c r="D33" s="586"/>
      <c r="E33" s="604">
        <v>71</v>
      </c>
      <c r="F33" s="604">
        <v>8</v>
      </c>
      <c r="G33" s="604">
        <v>17</v>
      </c>
      <c r="H33" s="604">
        <v>5</v>
      </c>
      <c r="I33" s="604">
        <v>15</v>
      </c>
      <c r="J33" s="604">
        <v>15</v>
      </c>
      <c r="K33" s="605">
        <v>11</v>
      </c>
    </row>
    <row r="34" spans="1:11" s="494" customFormat="1" ht="16.5" customHeight="1">
      <c r="A34" s="603">
        <v>1030</v>
      </c>
      <c r="B34" s="550"/>
      <c r="C34" s="14" t="s">
        <v>250</v>
      </c>
      <c r="D34" s="586"/>
      <c r="E34" s="604">
        <v>29</v>
      </c>
      <c r="F34" s="604">
        <v>0</v>
      </c>
      <c r="G34" s="604">
        <v>5</v>
      </c>
      <c r="H34" s="604">
        <v>2</v>
      </c>
      <c r="I34" s="604">
        <v>13</v>
      </c>
      <c r="J34" s="604">
        <v>8</v>
      </c>
      <c r="K34" s="605">
        <v>1</v>
      </c>
    </row>
    <row r="35" spans="1:11" s="494" customFormat="1" ht="16.5" customHeight="1">
      <c r="A35" s="603">
        <v>1040</v>
      </c>
      <c r="B35" s="215"/>
      <c r="C35" s="215" t="s">
        <v>251</v>
      </c>
      <c r="D35" s="586"/>
      <c r="E35" s="604">
        <v>21</v>
      </c>
      <c r="F35" s="604">
        <v>11</v>
      </c>
      <c r="G35" s="604">
        <v>0</v>
      </c>
      <c r="H35" s="604">
        <v>1</v>
      </c>
      <c r="I35" s="604">
        <v>3</v>
      </c>
      <c r="J35" s="604">
        <v>3</v>
      </c>
      <c r="K35" s="605">
        <v>3</v>
      </c>
    </row>
    <row r="36" spans="1:11" s="494" customFormat="1" ht="16.5" customHeight="1">
      <c r="A36" s="603">
        <v>1100</v>
      </c>
      <c r="B36" s="215" t="s">
        <v>252</v>
      </c>
      <c r="C36" s="215"/>
      <c r="D36" s="586"/>
      <c r="E36" s="604">
        <v>163</v>
      </c>
      <c r="F36" s="604">
        <v>31</v>
      </c>
      <c r="G36" s="604">
        <v>9</v>
      </c>
      <c r="H36" s="604">
        <v>17</v>
      </c>
      <c r="I36" s="604">
        <v>67</v>
      </c>
      <c r="J36" s="604">
        <v>24</v>
      </c>
      <c r="K36" s="605">
        <v>15</v>
      </c>
    </row>
    <row r="37" spans="1:11" s="494" customFormat="1" ht="16.5" customHeight="1">
      <c r="A37" s="603">
        <v>1131</v>
      </c>
      <c r="B37" s="550" t="s">
        <v>228</v>
      </c>
      <c r="C37" s="215" t="s">
        <v>253</v>
      </c>
      <c r="D37" s="586"/>
      <c r="E37" s="604">
        <v>60</v>
      </c>
      <c r="F37" s="604">
        <v>21</v>
      </c>
      <c r="G37" s="604">
        <v>2</v>
      </c>
      <c r="H37" s="604">
        <v>7</v>
      </c>
      <c r="I37" s="604">
        <v>23</v>
      </c>
      <c r="J37" s="604">
        <v>5</v>
      </c>
      <c r="K37" s="605">
        <v>2</v>
      </c>
    </row>
    <row r="38" spans="1:11" s="494" customFormat="1" ht="16.5" customHeight="1">
      <c r="A38" s="603">
        <v>1132</v>
      </c>
      <c r="B38" s="215"/>
      <c r="C38" s="215" t="s">
        <v>254</v>
      </c>
      <c r="D38" s="586"/>
      <c r="E38" s="604">
        <v>36</v>
      </c>
      <c r="F38" s="604">
        <v>5</v>
      </c>
      <c r="G38" s="604">
        <v>2</v>
      </c>
      <c r="H38" s="604">
        <v>7</v>
      </c>
      <c r="I38" s="604">
        <v>1</v>
      </c>
      <c r="J38" s="604">
        <v>8</v>
      </c>
      <c r="K38" s="605">
        <v>13</v>
      </c>
    </row>
    <row r="39" spans="1:11" s="494" customFormat="1" ht="16.5" customHeight="1">
      <c r="A39" s="603">
        <v>1200</v>
      </c>
      <c r="B39" s="215" t="s">
        <v>255</v>
      </c>
      <c r="C39" s="215"/>
      <c r="D39" s="586"/>
      <c r="E39" s="604">
        <v>0</v>
      </c>
      <c r="F39" s="604">
        <v>0</v>
      </c>
      <c r="G39" s="604">
        <v>0</v>
      </c>
      <c r="H39" s="604">
        <v>0</v>
      </c>
      <c r="I39" s="604">
        <v>0</v>
      </c>
      <c r="J39" s="604">
        <v>0</v>
      </c>
      <c r="K39" s="605">
        <v>0</v>
      </c>
    </row>
    <row r="40" spans="1:11" s="494" customFormat="1" ht="16.5" customHeight="1">
      <c r="A40" s="603">
        <v>1300</v>
      </c>
      <c r="B40" s="215" t="s">
        <v>457</v>
      </c>
      <c r="C40" s="215"/>
      <c r="D40" s="586"/>
      <c r="E40" s="604">
        <v>258</v>
      </c>
      <c r="F40" s="604">
        <v>52</v>
      </c>
      <c r="G40" s="604">
        <v>25</v>
      </c>
      <c r="H40" s="604">
        <v>19</v>
      </c>
      <c r="I40" s="604">
        <v>102</v>
      </c>
      <c r="J40" s="604">
        <v>33</v>
      </c>
      <c r="K40" s="605">
        <v>27</v>
      </c>
    </row>
    <row r="41" spans="1:11" s="494" customFormat="1" ht="16.5" customHeight="1">
      <c r="A41" s="603">
        <v>1310</v>
      </c>
      <c r="B41" s="550" t="s">
        <v>228</v>
      </c>
      <c r="C41" s="215" t="s">
        <v>458</v>
      </c>
      <c r="D41" s="586"/>
      <c r="E41" s="604">
        <v>75</v>
      </c>
      <c r="F41" s="604">
        <v>14</v>
      </c>
      <c r="G41" s="604">
        <v>5</v>
      </c>
      <c r="H41" s="604">
        <v>2</v>
      </c>
      <c r="I41" s="604">
        <v>38</v>
      </c>
      <c r="J41" s="604">
        <v>9</v>
      </c>
      <c r="K41" s="605">
        <v>7</v>
      </c>
    </row>
    <row r="42" spans="1:11" s="494" customFormat="1" ht="16.5" customHeight="1">
      <c r="A42" s="603">
        <v>1320</v>
      </c>
      <c r="B42" s="550"/>
      <c r="C42" s="215" t="s">
        <v>258</v>
      </c>
      <c r="D42" s="586"/>
      <c r="E42" s="604">
        <v>5</v>
      </c>
      <c r="F42" s="604">
        <v>0</v>
      </c>
      <c r="G42" s="604">
        <v>1</v>
      </c>
      <c r="H42" s="604">
        <v>0</v>
      </c>
      <c r="I42" s="604">
        <v>2</v>
      </c>
      <c r="J42" s="604">
        <v>0</v>
      </c>
      <c r="K42" s="605">
        <v>2</v>
      </c>
    </row>
    <row r="43" spans="1:11" s="494" customFormat="1" ht="16.5" customHeight="1">
      <c r="A43" s="603">
        <v>1330</v>
      </c>
      <c r="B43" s="550"/>
      <c r="C43" s="215" t="s">
        <v>459</v>
      </c>
      <c r="D43" s="586"/>
      <c r="E43" s="604">
        <v>103</v>
      </c>
      <c r="F43" s="604">
        <v>14</v>
      </c>
      <c r="G43" s="604">
        <v>8</v>
      </c>
      <c r="H43" s="604">
        <v>12</v>
      </c>
      <c r="I43" s="604">
        <v>39</v>
      </c>
      <c r="J43" s="604">
        <v>15</v>
      </c>
      <c r="K43" s="605">
        <v>15</v>
      </c>
    </row>
    <row r="44" spans="1:11" s="494" customFormat="1" ht="16.5" customHeight="1">
      <c r="A44" s="603">
        <v>1350</v>
      </c>
      <c r="B44" s="550"/>
      <c r="C44" s="215" t="s">
        <v>260</v>
      </c>
      <c r="D44" s="586"/>
      <c r="E44" s="604">
        <v>49</v>
      </c>
      <c r="F44" s="604">
        <v>6</v>
      </c>
      <c r="G44" s="604">
        <v>11</v>
      </c>
      <c r="H44" s="604">
        <v>4</v>
      </c>
      <c r="I44" s="604">
        <v>17</v>
      </c>
      <c r="J44" s="604">
        <v>9</v>
      </c>
      <c r="K44" s="605">
        <v>2</v>
      </c>
    </row>
    <row r="45" spans="1:11" s="494" customFormat="1" ht="16.5" customHeight="1">
      <c r="A45" s="603">
        <v>1380</v>
      </c>
      <c r="B45" s="215"/>
      <c r="C45" s="215" t="s">
        <v>261</v>
      </c>
      <c r="D45" s="586"/>
      <c r="E45" s="604">
        <v>21</v>
      </c>
      <c r="F45" s="604">
        <v>17</v>
      </c>
      <c r="G45" s="604">
        <v>0</v>
      </c>
      <c r="H45" s="604">
        <v>1</v>
      </c>
      <c r="I45" s="604">
        <v>3</v>
      </c>
      <c r="J45" s="604">
        <v>0</v>
      </c>
      <c r="K45" s="605">
        <v>0</v>
      </c>
    </row>
    <row r="46" spans="1:11" s="494" customFormat="1" ht="16.5" customHeight="1">
      <c r="A46" s="603">
        <v>1400</v>
      </c>
      <c r="B46" s="215" t="s">
        <v>262</v>
      </c>
      <c r="C46" s="215"/>
      <c r="D46" s="586"/>
      <c r="E46" s="604">
        <v>4</v>
      </c>
      <c r="F46" s="604">
        <v>2</v>
      </c>
      <c r="G46" s="604">
        <v>0</v>
      </c>
      <c r="H46" s="604">
        <v>0</v>
      </c>
      <c r="I46" s="604">
        <v>0</v>
      </c>
      <c r="J46" s="604">
        <v>2</v>
      </c>
      <c r="K46" s="605">
        <v>0</v>
      </c>
    </row>
    <row r="47" spans="1:11" s="494" customFormat="1" ht="16.5" customHeight="1">
      <c r="A47" s="603">
        <v>1500</v>
      </c>
      <c r="B47" s="550" t="s">
        <v>263</v>
      </c>
      <c r="C47" s="550"/>
      <c r="D47" s="586"/>
      <c r="E47" s="604"/>
      <c r="F47" s="604"/>
      <c r="G47" s="604"/>
      <c r="H47" s="604"/>
      <c r="I47" s="604"/>
      <c r="J47" s="604"/>
      <c r="K47" s="605"/>
    </row>
    <row r="48" spans="1:11" s="494" customFormat="1" ht="12.75" customHeight="1">
      <c r="A48" s="603"/>
      <c r="B48" s="215" t="s">
        <v>460</v>
      </c>
      <c r="C48" s="215"/>
      <c r="D48" s="586"/>
      <c r="E48" s="604">
        <v>122</v>
      </c>
      <c r="F48" s="604">
        <v>22</v>
      </c>
      <c r="G48" s="604">
        <v>17</v>
      </c>
      <c r="H48" s="604">
        <v>13</v>
      </c>
      <c r="I48" s="604">
        <v>41</v>
      </c>
      <c r="J48" s="604">
        <v>22</v>
      </c>
      <c r="K48" s="605">
        <v>7</v>
      </c>
    </row>
    <row r="49" spans="1:11" s="494" customFormat="1" ht="16.5" customHeight="1">
      <c r="A49" s="603">
        <v>1520</v>
      </c>
      <c r="B49" s="580" t="s">
        <v>228</v>
      </c>
      <c r="C49" s="215" t="s">
        <v>461</v>
      </c>
      <c r="D49" s="586"/>
      <c r="E49" s="604">
        <v>95</v>
      </c>
      <c r="F49" s="604">
        <v>20</v>
      </c>
      <c r="G49" s="604">
        <v>14</v>
      </c>
      <c r="H49" s="604">
        <v>6</v>
      </c>
      <c r="I49" s="604">
        <v>30</v>
      </c>
      <c r="J49" s="604">
        <v>19</v>
      </c>
      <c r="K49" s="605">
        <v>6</v>
      </c>
    </row>
    <row r="50" spans="1:11" s="494" customFormat="1" ht="16.5" customHeight="1">
      <c r="A50" s="603">
        <v>1523</v>
      </c>
      <c r="B50" s="14"/>
      <c r="C50" s="14" t="s">
        <v>266</v>
      </c>
      <c r="D50" s="586"/>
      <c r="E50" s="604">
        <v>69</v>
      </c>
      <c r="F50" s="604">
        <v>17</v>
      </c>
      <c r="G50" s="604">
        <v>12</v>
      </c>
      <c r="H50" s="604">
        <v>5</v>
      </c>
      <c r="I50" s="604">
        <v>19</v>
      </c>
      <c r="J50" s="604">
        <v>13</v>
      </c>
      <c r="K50" s="605">
        <v>3</v>
      </c>
    </row>
    <row r="51" spans="1:11" s="494" customFormat="1" ht="16.5" customHeight="1">
      <c r="A51" s="603">
        <v>1524</v>
      </c>
      <c r="B51" s="215"/>
      <c r="C51" s="215" t="s">
        <v>267</v>
      </c>
      <c r="D51" s="586"/>
      <c r="E51" s="604">
        <v>15</v>
      </c>
      <c r="F51" s="604">
        <v>2</v>
      </c>
      <c r="G51" s="604">
        <v>1</v>
      </c>
      <c r="H51" s="604">
        <v>0</v>
      </c>
      <c r="I51" s="604">
        <v>7</v>
      </c>
      <c r="J51" s="604">
        <v>3</v>
      </c>
      <c r="K51" s="605">
        <v>2</v>
      </c>
    </row>
    <row r="52" spans="1:11" s="494" customFormat="1" ht="16.5" customHeight="1">
      <c r="A52" s="603">
        <v>1550</v>
      </c>
      <c r="B52" s="215"/>
      <c r="C52" s="215" t="s">
        <v>268</v>
      </c>
      <c r="D52" s="586"/>
      <c r="E52" s="604">
        <v>8</v>
      </c>
      <c r="F52" s="604">
        <v>0</v>
      </c>
      <c r="G52" s="604">
        <v>0</v>
      </c>
      <c r="H52" s="604">
        <v>2</v>
      </c>
      <c r="I52" s="604">
        <v>6</v>
      </c>
      <c r="J52" s="604">
        <v>0</v>
      </c>
      <c r="K52" s="605">
        <v>0</v>
      </c>
    </row>
    <row r="53" spans="1:11" s="494" customFormat="1" ht="16.5" customHeight="1">
      <c r="A53" s="603">
        <v>1560</v>
      </c>
      <c r="B53" s="580"/>
      <c r="C53" s="215" t="s">
        <v>269</v>
      </c>
      <c r="D53" s="586"/>
      <c r="E53" s="604">
        <v>4</v>
      </c>
      <c r="F53" s="604">
        <v>0</v>
      </c>
      <c r="G53" s="604">
        <v>0</v>
      </c>
      <c r="H53" s="604">
        <v>1</v>
      </c>
      <c r="I53" s="604">
        <v>1</v>
      </c>
      <c r="J53" s="604">
        <v>2</v>
      </c>
      <c r="K53" s="605">
        <v>0</v>
      </c>
    </row>
    <row r="54" spans="1:11" s="494" customFormat="1" ht="16.5" customHeight="1">
      <c r="A54" s="603">
        <v>1600</v>
      </c>
      <c r="B54" s="215" t="s">
        <v>270</v>
      </c>
      <c r="C54" s="215"/>
      <c r="D54" s="586"/>
      <c r="E54" s="604">
        <v>7</v>
      </c>
      <c r="F54" s="604">
        <v>1</v>
      </c>
      <c r="G54" s="604">
        <v>0</v>
      </c>
      <c r="H54" s="604">
        <v>0</v>
      </c>
      <c r="I54" s="604">
        <v>4</v>
      </c>
      <c r="J54" s="604">
        <v>2</v>
      </c>
      <c r="K54" s="605">
        <v>0</v>
      </c>
    </row>
    <row r="55" spans="1:11" s="494" customFormat="1" ht="16.5" customHeight="1">
      <c r="A55" s="603">
        <v>1700</v>
      </c>
      <c r="B55" s="215" t="s">
        <v>271</v>
      </c>
      <c r="C55" s="215"/>
      <c r="D55" s="586"/>
      <c r="E55" s="604">
        <v>41</v>
      </c>
      <c r="F55" s="604">
        <v>10</v>
      </c>
      <c r="G55" s="604">
        <v>1</v>
      </c>
      <c r="H55" s="604">
        <v>1</v>
      </c>
      <c r="I55" s="604">
        <v>18</v>
      </c>
      <c r="J55" s="604">
        <v>7</v>
      </c>
      <c r="K55" s="605">
        <v>4</v>
      </c>
    </row>
    <row r="56" spans="1:11" ht="15">
      <c r="A56" s="550"/>
      <c r="B56" s="550"/>
      <c r="C56" s="550"/>
      <c r="D56" s="550"/>
      <c r="E56" s="550"/>
      <c r="F56" s="550"/>
      <c r="G56" s="550"/>
      <c r="H56" s="550"/>
      <c r="I56" s="550"/>
      <c r="J56" s="550"/>
      <c r="K56" s="550"/>
    </row>
  </sheetData>
  <mergeCells count="8">
    <mergeCell ref="A3:K3"/>
    <mergeCell ref="A4:K4"/>
    <mergeCell ref="A5:K5"/>
    <mergeCell ref="A1:K1"/>
    <mergeCell ref="A7:C8"/>
    <mergeCell ref="E7:E8"/>
    <mergeCell ref="B12:C12"/>
    <mergeCell ref="B19:C19"/>
  </mergeCells>
  <printOptions/>
  <pageMargins left="0.5905511811023623" right="0.5511811023622047" top="0.5118110236220472" bottom="0.61" header="0.3937007874015748" footer="0.38"/>
  <pageSetup fitToHeight="1" fitToWidth="1" horizontalDpi="600" verticalDpi="600" orientation="portrait" paperSize="9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2" sqref="A2"/>
    </sheetView>
  </sheetViews>
  <sheetFormatPr defaultColWidth="11.421875" defaultRowHeight="12.75"/>
  <cols>
    <col min="1" max="1" width="29.7109375" style="494" customWidth="1"/>
    <col min="2" max="2" width="0.85546875" style="494" customWidth="1"/>
    <col min="3" max="9" width="8.7109375" style="494" customWidth="1"/>
    <col min="10" max="16384" width="11.421875" style="494" customWidth="1"/>
  </cols>
  <sheetData>
    <row r="1" spans="1:9" ht="12.75">
      <c r="A1" s="662">
        <v>59</v>
      </c>
      <c r="B1" s="662"/>
      <c r="C1" s="662"/>
      <c r="D1" s="662"/>
      <c r="E1" s="662"/>
      <c r="F1" s="662"/>
      <c r="G1" s="662"/>
      <c r="H1" s="662"/>
      <c r="I1" s="662"/>
    </row>
    <row r="2" spans="1:9" ht="12.75">
      <c r="A2" s="550"/>
      <c r="B2" s="550"/>
      <c r="C2" s="550"/>
      <c r="D2" s="550"/>
      <c r="E2" s="550"/>
      <c r="F2" s="550"/>
      <c r="G2" s="550"/>
      <c r="H2" s="550"/>
      <c r="I2" s="550"/>
    </row>
    <row r="3" spans="1:9" ht="15" customHeight="1">
      <c r="A3" s="956" t="s">
        <v>298</v>
      </c>
      <c r="B3" s="956"/>
      <c r="C3" s="956"/>
      <c r="D3" s="956"/>
      <c r="E3" s="956"/>
      <c r="F3" s="956"/>
      <c r="G3" s="956"/>
      <c r="H3" s="956"/>
      <c r="I3" s="956"/>
    </row>
    <row r="4" spans="1:9" ht="15" customHeight="1">
      <c r="A4" s="970" t="s">
        <v>522</v>
      </c>
      <c r="B4" s="970"/>
      <c r="C4" s="970"/>
      <c r="D4" s="970"/>
      <c r="E4" s="970"/>
      <c r="F4" s="970"/>
      <c r="G4" s="970"/>
      <c r="H4" s="970"/>
      <c r="I4" s="970"/>
    </row>
    <row r="5" spans="1:9" ht="15" customHeight="1">
      <c r="A5" s="971" t="s">
        <v>523</v>
      </c>
      <c r="B5" s="971"/>
      <c r="C5" s="971"/>
      <c r="D5" s="971"/>
      <c r="E5" s="971"/>
      <c r="F5" s="971"/>
      <c r="G5" s="971"/>
      <c r="H5" s="971"/>
      <c r="I5" s="971"/>
    </row>
    <row r="6" spans="1:9" ht="9" customHeight="1">
      <c r="A6" s="550"/>
      <c r="B6" s="550"/>
      <c r="C6" s="550"/>
      <c r="D6" s="550"/>
      <c r="E6" s="550"/>
      <c r="F6" s="550"/>
      <c r="G6" s="550"/>
      <c r="H6" s="550"/>
      <c r="I6" s="550"/>
    </row>
    <row r="7" spans="1:9" ht="18" customHeight="1">
      <c r="A7" s="961"/>
      <c r="B7" s="577"/>
      <c r="C7" s="959" t="s">
        <v>326</v>
      </c>
      <c r="D7" s="552" t="s">
        <v>384</v>
      </c>
      <c r="E7" s="597"/>
      <c r="F7" s="597"/>
      <c r="G7" s="553"/>
      <c r="H7" s="553"/>
      <c r="I7" s="553"/>
    </row>
    <row r="8" spans="1:9" ht="27" customHeight="1">
      <c r="A8" s="962"/>
      <c r="B8" s="554"/>
      <c r="C8" s="960"/>
      <c r="D8" s="555" t="s">
        <v>313</v>
      </c>
      <c r="E8" s="555" t="s">
        <v>316</v>
      </c>
      <c r="F8" s="555" t="s">
        <v>317</v>
      </c>
      <c r="G8" s="555" t="s">
        <v>318</v>
      </c>
      <c r="H8" s="556" t="s">
        <v>328</v>
      </c>
      <c r="I8" s="555" t="s">
        <v>320</v>
      </c>
    </row>
    <row r="9" spans="1:9" ht="24" customHeight="1">
      <c r="A9" s="609" t="s">
        <v>524</v>
      </c>
      <c r="B9" s="586"/>
      <c r="C9" s="557"/>
      <c r="D9" s="602"/>
      <c r="E9" s="602"/>
      <c r="F9" s="602"/>
      <c r="G9" s="602"/>
      <c r="H9" s="602"/>
      <c r="I9" s="557"/>
    </row>
    <row r="10" spans="1:9" ht="18.75" customHeight="1">
      <c r="A10" s="8" t="s">
        <v>160</v>
      </c>
      <c r="B10" s="586"/>
      <c r="C10" s="562">
        <v>224</v>
      </c>
      <c r="D10" s="562">
        <v>25</v>
      </c>
      <c r="E10" s="562">
        <v>40</v>
      </c>
      <c r="F10" s="562">
        <v>19</v>
      </c>
      <c r="G10" s="562">
        <v>91</v>
      </c>
      <c r="H10" s="562">
        <v>13</v>
      </c>
      <c r="I10" s="562">
        <v>36</v>
      </c>
    </row>
    <row r="11" spans="1:9" ht="18.75" customHeight="1">
      <c r="A11" s="550" t="s">
        <v>525</v>
      </c>
      <c r="B11" s="586"/>
      <c r="C11" s="562"/>
      <c r="D11" s="562"/>
      <c r="E11" s="562"/>
      <c r="F11" s="562"/>
      <c r="G11" s="562"/>
      <c r="H11" s="562"/>
      <c r="I11" s="562"/>
    </row>
    <row r="12" spans="1:9" ht="12" customHeight="1">
      <c r="A12" s="8" t="s">
        <v>526</v>
      </c>
      <c r="B12" s="586"/>
      <c r="C12" s="562">
        <v>438</v>
      </c>
      <c r="D12" s="562">
        <v>266</v>
      </c>
      <c r="E12" s="562">
        <v>7</v>
      </c>
      <c r="F12" s="562">
        <v>32</v>
      </c>
      <c r="G12" s="562">
        <v>96</v>
      </c>
      <c r="H12" s="562">
        <v>2</v>
      </c>
      <c r="I12" s="562">
        <v>35</v>
      </c>
    </row>
    <row r="13" spans="1:9" ht="18.75" customHeight="1">
      <c r="A13" s="8" t="s">
        <v>164</v>
      </c>
      <c r="B13" s="586"/>
      <c r="C13" s="562">
        <v>222</v>
      </c>
      <c r="D13" s="562">
        <v>14</v>
      </c>
      <c r="E13" s="562">
        <v>162</v>
      </c>
      <c r="F13" s="562">
        <v>8</v>
      </c>
      <c r="G13" s="562">
        <v>16</v>
      </c>
      <c r="H13" s="562">
        <v>9</v>
      </c>
      <c r="I13" s="562">
        <v>13</v>
      </c>
    </row>
    <row r="14" spans="1:9" ht="12" customHeight="1">
      <c r="A14" s="8"/>
      <c r="B14" s="586"/>
      <c r="C14" s="562"/>
      <c r="D14" s="562"/>
      <c r="E14" s="562"/>
      <c r="F14" s="562"/>
      <c r="G14" s="562"/>
      <c r="H14" s="562"/>
      <c r="I14" s="562"/>
    </row>
    <row r="15" spans="1:9" ht="18.75" customHeight="1">
      <c r="A15" s="609" t="s">
        <v>199</v>
      </c>
      <c r="B15" s="586"/>
      <c r="C15" s="562"/>
      <c r="D15" s="562"/>
      <c r="E15" s="562"/>
      <c r="F15" s="562"/>
      <c r="G15" s="562"/>
      <c r="H15" s="562"/>
      <c r="I15" s="562"/>
    </row>
    <row r="16" spans="1:9" ht="18.75" customHeight="1">
      <c r="A16" s="8" t="s">
        <v>160</v>
      </c>
      <c r="B16" s="586"/>
      <c r="C16" s="562">
        <v>191</v>
      </c>
      <c r="D16" s="562">
        <v>20</v>
      </c>
      <c r="E16" s="562">
        <v>38</v>
      </c>
      <c r="F16" s="562">
        <v>14</v>
      </c>
      <c r="G16" s="562">
        <v>88</v>
      </c>
      <c r="H16" s="562">
        <v>13</v>
      </c>
      <c r="I16" s="562">
        <v>18</v>
      </c>
    </row>
    <row r="17" spans="1:9" ht="18.75" customHeight="1">
      <c r="A17" s="550" t="s">
        <v>525</v>
      </c>
      <c r="B17" s="586"/>
      <c r="C17" s="562"/>
      <c r="D17" s="562"/>
      <c r="E17" s="562"/>
      <c r="F17" s="562"/>
      <c r="G17" s="562"/>
      <c r="H17" s="562"/>
      <c r="I17" s="562"/>
    </row>
    <row r="18" spans="1:9" ht="12" customHeight="1">
      <c r="A18" s="8" t="s">
        <v>526</v>
      </c>
      <c r="B18" s="586"/>
      <c r="C18" s="562">
        <v>438</v>
      </c>
      <c r="D18" s="562">
        <v>266</v>
      </c>
      <c r="E18" s="562">
        <v>7</v>
      </c>
      <c r="F18" s="562">
        <v>32</v>
      </c>
      <c r="G18" s="562">
        <v>96</v>
      </c>
      <c r="H18" s="562">
        <v>2</v>
      </c>
      <c r="I18" s="562">
        <v>35</v>
      </c>
    </row>
    <row r="19" spans="1:9" ht="18.75" customHeight="1">
      <c r="A19" s="8" t="s">
        <v>164</v>
      </c>
      <c r="B19" s="586"/>
      <c r="C19" s="562">
        <v>221</v>
      </c>
      <c r="D19" s="562">
        <v>14</v>
      </c>
      <c r="E19" s="562">
        <v>162</v>
      </c>
      <c r="F19" s="562">
        <v>8</v>
      </c>
      <c r="G19" s="562">
        <v>15</v>
      </c>
      <c r="H19" s="562">
        <v>9</v>
      </c>
      <c r="I19" s="562">
        <v>13</v>
      </c>
    </row>
    <row r="20" spans="1:9" ht="12" customHeight="1">
      <c r="A20" s="8"/>
      <c r="B20" s="586"/>
      <c r="C20" s="562"/>
      <c r="D20" s="562"/>
      <c r="E20" s="562"/>
      <c r="F20" s="562"/>
      <c r="G20" s="562"/>
      <c r="H20" s="562"/>
      <c r="I20" s="562"/>
    </row>
    <row r="21" spans="1:9" ht="18.75" customHeight="1">
      <c r="A21" s="609" t="s">
        <v>155</v>
      </c>
      <c r="B21" s="586"/>
      <c r="C21" s="562"/>
      <c r="D21" s="562"/>
      <c r="E21" s="562"/>
      <c r="F21" s="562"/>
      <c r="G21" s="562"/>
      <c r="H21" s="562"/>
      <c r="I21" s="562"/>
    </row>
    <row r="22" spans="1:9" ht="18.75" customHeight="1">
      <c r="A22" s="8" t="s">
        <v>160</v>
      </c>
      <c r="B22" s="586"/>
      <c r="C22" s="562">
        <v>33</v>
      </c>
      <c r="D22" s="562">
        <v>5</v>
      </c>
      <c r="E22" s="562">
        <v>2</v>
      </c>
      <c r="F22" s="562">
        <v>5</v>
      </c>
      <c r="G22" s="562">
        <v>3</v>
      </c>
      <c r="H22" s="562">
        <v>0</v>
      </c>
      <c r="I22" s="562">
        <v>18</v>
      </c>
    </row>
    <row r="23" spans="1:9" ht="18.75" customHeight="1">
      <c r="A23" s="550" t="s">
        <v>525</v>
      </c>
      <c r="B23" s="586"/>
      <c r="C23" s="562"/>
      <c r="D23" s="562"/>
      <c r="E23" s="562"/>
      <c r="F23" s="562"/>
      <c r="G23" s="562"/>
      <c r="H23" s="562"/>
      <c r="I23" s="562"/>
    </row>
    <row r="24" spans="1:9" ht="12" customHeight="1">
      <c r="A24" s="8" t="s">
        <v>526</v>
      </c>
      <c r="B24" s="586"/>
      <c r="C24" s="562">
        <v>0</v>
      </c>
      <c r="D24" s="562">
        <v>0</v>
      </c>
      <c r="E24" s="562">
        <v>0</v>
      </c>
      <c r="F24" s="562">
        <v>0</v>
      </c>
      <c r="G24" s="562">
        <v>0</v>
      </c>
      <c r="H24" s="562">
        <v>0</v>
      </c>
      <c r="I24" s="562">
        <v>0</v>
      </c>
    </row>
    <row r="25" spans="1:9" ht="18.75" customHeight="1">
      <c r="A25" s="8" t="s">
        <v>164</v>
      </c>
      <c r="B25" s="586"/>
      <c r="C25" s="562">
        <v>1</v>
      </c>
      <c r="D25" s="562">
        <v>0</v>
      </c>
      <c r="E25" s="562">
        <v>0</v>
      </c>
      <c r="F25" s="562">
        <v>0</v>
      </c>
      <c r="G25" s="562">
        <v>1</v>
      </c>
      <c r="H25" s="562">
        <v>0</v>
      </c>
      <c r="I25" s="562">
        <v>0</v>
      </c>
    </row>
    <row r="26" spans="1:9" ht="18.75" customHeight="1">
      <c r="A26" s="582"/>
      <c r="B26" s="610"/>
      <c r="C26" s="595"/>
      <c r="D26" s="564"/>
      <c r="E26" s="564"/>
      <c r="F26" s="564"/>
      <c r="G26" s="564"/>
      <c r="H26" s="564"/>
      <c r="I26" s="564"/>
    </row>
    <row r="27" spans="2:9" ht="18.75" customHeight="1">
      <c r="B27" s="523"/>
      <c r="C27" s="611"/>
      <c r="D27" s="537"/>
      <c r="E27" s="537"/>
      <c r="F27" s="537"/>
      <c r="G27" s="537"/>
      <c r="H27" s="537"/>
      <c r="I27" s="537"/>
    </row>
    <row r="28" spans="1:9" ht="12.75" customHeight="1">
      <c r="A28" s="612"/>
      <c r="C28" s="613"/>
      <c r="D28" s="613"/>
      <c r="E28" s="613"/>
      <c r="F28" s="613"/>
      <c r="G28" s="613"/>
      <c r="H28" s="613"/>
      <c r="I28" s="613"/>
    </row>
    <row r="29" ht="12.75" customHeight="1"/>
    <row r="31" ht="15" customHeight="1"/>
  </sheetData>
  <mergeCells count="6">
    <mergeCell ref="A1:I1"/>
    <mergeCell ref="C7:C8"/>
    <mergeCell ref="A7:A8"/>
    <mergeCell ref="A3:I3"/>
    <mergeCell ref="A4:I4"/>
    <mergeCell ref="A5:I5"/>
  </mergeCells>
  <printOptions/>
  <pageMargins left="0.6299212598425197" right="0.5511811023622047" top="0.5118110236220472" bottom="0.7086614173228347" header="0.3937007874015748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M104"/>
  <sheetViews>
    <sheetView zoomScaleSheetLayoutView="100" workbookViewId="0" topLeftCell="A1">
      <selection activeCell="A2" sqref="A2"/>
    </sheetView>
  </sheetViews>
  <sheetFormatPr defaultColWidth="11.421875" defaultRowHeight="12.75"/>
  <cols>
    <col min="1" max="1" width="45.7109375" style="616" customWidth="1"/>
    <col min="2" max="2" width="0.85546875" style="616" customWidth="1"/>
    <col min="3" max="4" width="10.7109375" style="616" customWidth="1"/>
    <col min="5" max="5" width="9.7109375" style="616" customWidth="1"/>
    <col min="6" max="6" width="12.7109375" style="616" customWidth="1"/>
    <col min="7" max="16384" width="11.421875" style="614" customWidth="1"/>
  </cols>
  <sheetData>
    <row r="1" spans="1:6" ht="12.75">
      <c r="A1" s="977">
        <v>60</v>
      </c>
      <c r="B1" s="977"/>
      <c r="C1" s="977"/>
      <c r="D1" s="977"/>
      <c r="E1" s="977"/>
      <c r="F1" s="977"/>
    </row>
    <row r="3" spans="1:6" ht="15" customHeight="1">
      <c r="A3" s="972" t="s">
        <v>530</v>
      </c>
      <c r="B3" s="972"/>
      <c r="C3" s="972"/>
      <c r="D3" s="972"/>
      <c r="E3" s="972"/>
      <c r="F3" s="972"/>
    </row>
    <row r="4" spans="1:6" ht="15" customHeight="1">
      <c r="A4" s="976" t="s">
        <v>531</v>
      </c>
      <c r="B4" s="976"/>
      <c r="C4" s="976"/>
      <c r="D4" s="976"/>
      <c r="E4" s="976"/>
      <c r="F4" s="976"/>
    </row>
    <row r="5" spans="1:6" ht="9" customHeight="1">
      <c r="A5" s="615"/>
      <c r="B5" s="615"/>
      <c r="C5" s="615"/>
      <c r="D5" s="615"/>
      <c r="E5" s="615"/>
      <c r="F5" s="615"/>
    </row>
    <row r="6" spans="1:6" ht="15" customHeight="1">
      <c r="A6" s="973" t="s">
        <v>532</v>
      </c>
      <c r="B6" s="973"/>
      <c r="C6" s="973"/>
      <c r="D6" s="973"/>
      <c r="E6" s="973"/>
      <c r="F6" s="973"/>
    </row>
    <row r="7" ht="9" customHeight="1"/>
    <row r="8" spans="1:6" ht="18.75" customHeight="1">
      <c r="A8" s="974" t="s">
        <v>467</v>
      </c>
      <c r="B8" s="618"/>
      <c r="C8" s="619">
        <v>2009</v>
      </c>
      <c r="D8" s="619">
        <v>2010</v>
      </c>
      <c r="E8" s="620" t="s">
        <v>302</v>
      </c>
      <c r="F8" s="621"/>
    </row>
    <row r="9" spans="1:6" ht="18.75" customHeight="1">
      <c r="A9" s="975"/>
      <c r="B9" s="622"/>
      <c r="C9" s="620" t="s">
        <v>303</v>
      </c>
      <c r="D9" s="623"/>
      <c r="E9" s="619" t="s">
        <v>303</v>
      </c>
      <c r="F9" s="624" t="s">
        <v>224</v>
      </c>
    </row>
    <row r="10" spans="1:6" ht="9" customHeight="1">
      <c r="A10" s="617"/>
      <c r="B10" s="618"/>
      <c r="C10" s="625"/>
      <c r="D10" s="625"/>
      <c r="E10" s="625"/>
      <c r="F10" s="626"/>
    </row>
    <row r="11" spans="1:6" ht="15.75" customHeight="1">
      <c r="A11" s="627" t="s">
        <v>533</v>
      </c>
      <c r="B11" s="628"/>
      <c r="C11" s="629">
        <v>287</v>
      </c>
      <c r="D11" s="629">
        <f>C14</f>
        <v>271</v>
      </c>
      <c r="E11" s="630">
        <f>SUM(D11-C11)</f>
        <v>-16</v>
      </c>
      <c r="F11" s="631">
        <f>+E11/C11*100</f>
        <v>-5.574912891986063</v>
      </c>
    </row>
    <row r="12" spans="1:6" ht="15.75" customHeight="1">
      <c r="A12" s="632" t="s">
        <v>543</v>
      </c>
      <c r="B12" s="628" t="s">
        <v>152</v>
      </c>
      <c r="C12" s="629">
        <v>244</v>
      </c>
      <c r="D12" s="629">
        <f>C22</f>
        <v>185</v>
      </c>
      <c r="E12" s="630">
        <f>SUM(D12-C12)</f>
        <v>-59</v>
      </c>
      <c r="F12" s="631">
        <f>+E12/C12*100</f>
        <v>-24.18032786885246</v>
      </c>
    </row>
    <row r="13" spans="1:6" ht="15.75" customHeight="1">
      <c r="A13" s="632" t="s">
        <v>544</v>
      </c>
      <c r="B13" s="628" t="s">
        <v>152</v>
      </c>
      <c r="C13" s="629">
        <v>260</v>
      </c>
      <c r="D13" s="629">
        <f>C23</f>
        <v>200</v>
      </c>
      <c r="E13" s="630">
        <f>SUM(D13-C13)</f>
        <v>-60</v>
      </c>
      <c r="F13" s="631">
        <f>+E13/C13*100</f>
        <v>-23.076923076923077</v>
      </c>
    </row>
    <row r="14" spans="1:6" ht="15.75" customHeight="1">
      <c r="A14" s="635" t="s">
        <v>534</v>
      </c>
      <c r="B14" s="628"/>
      <c r="C14" s="629">
        <v>271</v>
      </c>
      <c r="D14" s="629">
        <f>C24</f>
        <v>256</v>
      </c>
      <c r="E14" s="630">
        <f>SUM(D14-C14)</f>
        <v>-15</v>
      </c>
      <c r="F14" s="631">
        <f>+E14/C14*100</f>
        <v>-5.535055350553505</v>
      </c>
    </row>
    <row r="15" ht="21" customHeight="1">
      <c r="A15" s="636"/>
    </row>
    <row r="16" spans="1:6" ht="20.25" customHeight="1">
      <c r="A16" s="973" t="s">
        <v>535</v>
      </c>
      <c r="B16" s="973"/>
      <c r="C16" s="973"/>
      <c r="D16" s="973"/>
      <c r="E16" s="973"/>
      <c r="F16" s="973"/>
    </row>
    <row r="17" ht="9" customHeight="1">
      <c r="A17" s="636"/>
    </row>
    <row r="18" spans="1:6" ht="15.75" customHeight="1">
      <c r="A18" s="974" t="s">
        <v>467</v>
      </c>
      <c r="B18" s="618"/>
      <c r="C18" s="979" t="s">
        <v>212</v>
      </c>
      <c r="D18" s="982" t="s">
        <v>153</v>
      </c>
      <c r="E18" s="983"/>
      <c r="F18" s="983"/>
    </row>
    <row r="19" spans="1:6" ht="42" customHeight="1">
      <c r="A19" s="975"/>
      <c r="B19" s="637"/>
      <c r="C19" s="988"/>
      <c r="D19" s="638" t="s">
        <v>536</v>
      </c>
      <c r="E19" s="639" t="s">
        <v>537</v>
      </c>
      <c r="F19" s="639" t="s">
        <v>538</v>
      </c>
    </row>
    <row r="20" spans="1:6" ht="9" customHeight="1">
      <c r="A20" s="640"/>
      <c r="B20" s="641"/>
      <c r="C20" s="625"/>
      <c r="D20" s="625"/>
      <c r="E20" s="626"/>
      <c r="F20" s="626"/>
    </row>
    <row r="21" spans="1:6" ht="15.75" customHeight="1">
      <c r="A21" s="627" t="s">
        <v>533</v>
      </c>
      <c r="B21" s="628"/>
      <c r="C21" s="629">
        <f>SUM(D21:F21)</f>
        <v>271</v>
      </c>
      <c r="D21" s="629">
        <v>223</v>
      </c>
      <c r="E21" s="987"/>
      <c r="F21" s="642">
        <v>48</v>
      </c>
    </row>
    <row r="22" spans="1:6" ht="15.75" customHeight="1">
      <c r="A22" s="632" t="s">
        <v>543</v>
      </c>
      <c r="B22" s="628" t="s">
        <v>152</v>
      </c>
      <c r="C22" s="629">
        <f>SUM(D22:F22)</f>
        <v>185</v>
      </c>
      <c r="D22" s="629">
        <v>151</v>
      </c>
      <c r="E22" s="987"/>
      <c r="F22" s="642">
        <v>34</v>
      </c>
    </row>
    <row r="23" spans="1:6" ht="15.75" customHeight="1">
      <c r="A23" s="632" t="s">
        <v>544</v>
      </c>
      <c r="B23" s="628" t="s">
        <v>152</v>
      </c>
      <c r="C23" s="629">
        <f>SUM(D23:F23)</f>
        <v>200</v>
      </c>
      <c r="D23" s="629">
        <v>169</v>
      </c>
      <c r="E23" s="987"/>
      <c r="F23" s="642">
        <v>31</v>
      </c>
    </row>
    <row r="24" spans="1:6" ht="15.75" customHeight="1">
      <c r="A24" s="635" t="s">
        <v>534</v>
      </c>
      <c r="B24" s="628"/>
      <c r="C24" s="629">
        <f>SUM(D24:F24)</f>
        <v>256</v>
      </c>
      <c r="D24" s="629">
        <v>205</v>
      </c>
      <c r="E24" s="987"/>
      <c r="F24" s="642">
        <v>51</v>
      </c>
    </row>
    <row r="25" ht="20.25" customHeight="1">
      <c r="A25" s="636"/>
    </row>
    <row r="26" spans="1:6" ht="26.25" customHeight="1">
      <c r="A26" s="973" t="s">
        <v>539</v>
      </c>
      <c r="B26" s="973"/>
      <c r="C26" s="973"/>
      <c r="D26" s="973"/>
      <c r="E26" s="973"/>
      <c r="F26" s="973"/>
    </row>
    <row r="27" ht="9" customHeight="1"/>
    <row r="28" spans="1:6" ht="18" customHeight="1">
      <c r="A28" s="974" t="s">
        <v>467</v>
      </c>
      <c r="B28" s="618"/>
      <c r="C28" s="619">
        <v>2009</v>
      </c>
      <c r="D28" s="619">
        <v>2010</v>
      </c>
      <c r="E28" s="620" t="s">
        <v>302</v>
      </c>
      <c r="F28" s="621"/>
    </row>
    <row r="29" spans="1:6" ht="18" customHeight="1">
      <c r="A29" s="975"/>
      <c r="B29" s="622"/>
      <c r="C29" s="620" t="s">
        <v>303</v>
      </c>
      <c r="D29" s="623"/>
      <c r="E29" s="619" t="s">
        <v>303</v>
      </c>
      <c r="F29" s="624" t="s">
        <v>224</v>
      </c>
    </row>
    <row r="30" spans="1:6" ht="8.25" customHeight="1">
      <c r="A30" s="617"/>
      <c r="B30" s="618"/>
      <c r="C30" s="625"/>
      <c r="D30" s="625"/>
      <c r="E30" s="625"/>
      <c r="F30" s="626"/>
    </row>
    <row r="31" spans="1:6" ht="15.75" customHeight="1">
      <c r="A31" s="627" t="s">
        <v>533</v>
      </c>
      <c r="B31" s="628"/>
      <c r="C31" s="629">
        <v>1586</v>
      </c>
      <c r="D31" s="629">
        <f>C41</f>
        <v>1558</v>
      </c>
      <c r="E31" s="630">
        <f>SUM(D31-C31)</f>
        <v>-28</v>
      </c>
      <c r="F31" s="631">
        <f>+E31/C31*100</f>
        <v>-1.7654476670870116</v>
      </c>
    </row>
    <row r="32" spans="1:6" ht="15.75" customHeight="1">
      <c r="A32" s="632" t="s">
        <v>543</v>
      </c>
      <c r="B32" s="628" t="s">
        <v>152</v>
      </c>
      <c r="C32" s="629">
        <v>2018</v>
      </c>
      <c r="D32" s="629">
        <f>C42</f>
        <v>2108</v>
      </c>
      <c r="E32" s="630">
        <f>SUM(D32-C32)</f>
        <v>90</v>
      </c>
      <c r="F32" s="631">
        <f>+E32/C32*100</f>
        <v>4.4598612487611495</v>
      </c>
    </row>
    <row r="33" spans="1:6" ht="15.75" customHeight="1">
      <c r="A33" s="632" t="s">
        <v>544</v>
      </c>
      <c r="B33" s="628" t="s">
        <v>152</v>
      </c>
      <c r="C33" s="629">
        <v>2043</v>
      </c>
      <c r="D33" s="629">
        <f>C43</f>
        <v>2063</v>
      </c>
      <c r="E33" s="630">
        <f>SUM(D33-C33)</f>
        <v>20</v>
      </c>
      <c r="F33" s="631">
        <f>+E33/C33*100</f>
        <v>0.978952520802741</v>
      </c>
    </row>
    <row r="34" spans="1:6" ht="15.75" customHeight="1">
      <c r="A34" s="635" t="s">
        <v>534</v>
      </c>
      <c r="B34" s="628"/>
      <c r="C34" s="629">
        <v>1558</v>
      </c>
      <c r="D34" s="629">
        <f>C44</f>
        <v>1603</v>
      </c>
      <c r="E34" s="630">
        <f>SUM(D34-C34)</f>
        <v>45</v>
      </c>
      <c r="F34" s="631">
        <f>+E34/C34*100</f>
        <v>2.8883183568677793</v>
      </c>
    </row>
    <row r="35" ht="21" customHeight="1">
      <c r="A35" s="636"/>
    </row>
    <row r="36" spans="1:6" ht="25.5" customHeight="1">
      <c r="A36" s="973" t="s">
        <v>540</v>
      </c>
      <c r="B36" s="973"/>
      <c r="C36" s="973"/>
      <c r="D36" s="973"/>
      <c r="E36" s="973"/>
      <c r="F36" s="973"/>
    </row>
    <row r="37" ht="9" customHeight="1">
      <c r="A37" s="636"/>
    </row>
    <row r="38" spans="1:6" ht="15.75" customHeight="1">
      <c r="A38" s="974" t="s">
        <v>467</v>
      </c>
      <c r="B38" s="618"/>
      <c r="C38" s="979" t="s">
        <v>212</v>
      </c>
      <c r="D38" s="982" t="s">
        <v>153</v>
      </c>
      <c r="E38" s="983"/>
      <c r="F38" s="983"/>
    </row>
    <row r="39" spans="1:6" ht="42" customHeight="1">
      <c r="A39" s="975"/>
      <c r="B39" s="637"/>
      <c r="C39" s="988"/>
      <c r="D39" s="638" t="s">
        <v>536</v>
      </c>
      <c r="E39" s="639" t="s">
        <v>537</v>
      </c>
      <c r="F39" s="643" t="s">
        <v>538</v>
      </c>
    </row>
    <row r="40" spans="1:5" ht="9" customHeight="1">
      <c r="A40" s="640"/>
      <c r="B40" s="641"/>
      <c r="C40" s="625"/>
      <c r="D40" s="625"/>
      <c r="E40" s="625"/>
    </row>
    <row r="41" spans="1:6" ht="15.75" customHeight="1">
      <c r="A41" s="627" t="s">
        <v>533</v>
      </c>
      <c r="B41" s="628"/>
      <c r="C41" s="629">
        <f>SUM(D41:E41)</f>
        <v>1558</v>
      </c>
      <c r="D41" s="629">
        <v>1424</v>
      </c>
      <c r="E41" s="629">
        <v>134</v>
      </c>
      <c r="F41" s="989"/>
    </row>
    <row r="42" spans="1:6" ht="15.75" customHeight="1">
      <c r="A42" s="632" t="s">
        <v>543</v>
      </c>
      <c r="B42" s="628" t="s">
        <v>152</v>
      </c>
      <c r="C42" s="629">
        <f>SUM(D42:E42)</f>
        <v>2108</v>
      </c>
      <c r="D42" s="629">
        <v>1666</v>
      </c>
      <c r="E42" s="629">
        <v>442</v>
      </c>
      <c r="F42" s="989"/>
    </row>
    <row r="43" spans="1:6" ht="15.75" customHeight="1">
      <c r="A43" s="632" t="s">
        <v>544</v>
      </c>
      <c r="B43" s="628" t="s">
        <v>152</v>
      </c>
      <c r="C43" s="629">
        <f>SUM(D43:E43)</f>
        <v>2063</v>
      </c>
      <c r="D43" s="629">
        <v>1670</v>
      </c>
      <c r="E43" s="629">
        <v>393</v>
      </c>
      <c r="F43" s="989"/>
    </row>
    <row r="44" spans="1:6" ht="15.75" customHeight="1">
      <c r="A44" s="635" t="s">
        <v>534</v>
      </c>
      <c r="B44" s="628"/>
      <c r="C44" s="629">
        <f>SUM(D44:E44)</f>
        <v>1603</v>
      </c>
      <c r="D44" s="629">
        <v>1420</v>
      </c>
      <c r="E44" s="629">
        <v>183</v>
      </c>
      <c r="F44" s="989"/>
    </row>
    <row r="45" spans="1:5" ht="12.75" customHeight="1">
      <c r="A45" s="644"/>
      <c r="B45" s="636"/>
      <c r="C45" s="645"/>
      <c r="D45" s="645"/>
      <c r="E45" s="645"/>
    </row>
    <row r="46" spans="1:5" ht="15" customHeight="1">
      <c r="A46" s="644"/>
      <c r="B46" s="636"/>
      <c r="C46" s="645"/>
      <c r="D46" s="645"/>
      <c r="E46" s="645"/>
    </row>
    <row r="47" spans="1:5" ht="15" customHeight="1">
      <c r="A47" s="646" t="s">
        <v>321</v>
      </c>
      <c r="B47" s="636"/>
      <c r="C47" s="645"/>
      <c r="D47" s="645"/>
      <c r="E47" s="645"/>
    </row>
    <row r="48" spans="1:247" ht="15" customHeight="1">
      <c r="A48" s="424" t="s">
        <v>322</v>
      </c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7"/>
      <c r="AG48" s="647"/>
      <c r="AH48" s="647"/>
      <c r="AI48" s="647"/>
      <c r="AJ48" s="647"/>
      <c r="AK48" s="647"/>
      <c r="AL48" s="647"/>
      <c r="AM48" s="647"/>
      <c r="AN48" s="647"/>
      <c r="AO48" s="647"/>
      <c r="AP48" s="647"/>
      <c r="AQ48" s="647"/>
      <c r="AR48" s="647"/>
      <c r="AS48" s="647"/>
      <c r="AT48" s="647"/>
      <c r="AU48" s="647"/>
      <c r="AV48" s="647"/>
      <c r="AW48" s="647"/>
      <c r="AX48" s="647"/>
      <c r="AY48" s="647"/>
      <c r="AZ48" s="647"/>
      <c r="BA48" s="647"/>
      <c r="BB48" s="647"/>
      <c r="BC48" s="647"/>
      <c r="BD48" s="647"/>
      <c r="BE48" s="647"/>
      <c r="BF48" s="647"/>
      <c r="BG48" s="647"/>
      <c r="BH48" s="647"/>
      <c r="BI48" s="647"/>
      <c r="BJ48" s="647"/>
      <c r="BK48" s="647"/>
      <c r="BL48" s="647"/>
      <c r="BM48" s="647"/>
      <c r="BN48" s="647"/>
      <c r="BO48" s="647"/>
      <c r="BP48" s="647"/>
      <c r="BQ48" s="647"/>
      <c r="BR48" s="647"/>
      <c r="BS48" s="647"/>
      <c r="BT48" s="647"/>
      <c r="BU48" s="647"/>
      <c r="BV48" s="647"/>
      <c r="BW48" s="647"/>
      <c r="BX48" s="647"/>
      <c r="BY48" s="647"/>
      <c r="BZ48" s="647"/>
      <c r="CA48" s="647"/>
      <c r="CB48" s="647"/>
      <c r="CC48" s="647"/>
      <c r="CD48" s="647"/>
      <c r="CE48" s="647"/>
      <c r="CF48" s="647"/>
      <c r="CG48" s="647"/>
      <c r="CH48" s="647"/>
      <c r="CI48" s="647"/>
      <c r="CJ48" s="647"/>
      <c r="CK48" s="647"/>
      <c r="CL48" s="647"/>
      <c r="CM48" s="647"/>
      <c r="CN48" s="647"/>
      <c r="CO48" s="647"/>
      <c r="CP48" s="647"/>
      <c r="CQ48" s="647"/>
      <c r="CR48" s="647"/>
      <c r="CS48" s="647"/>
      <c r="CT48" s="647"/>
      <c r="CU48" s="647"/>
      <c r="CV48" s="647"/>
      <c r="CW48" s="647"/>
      <c r="CX48" s="647"/>
      <c r="CY48" s="647"/>
      <c r="CZ48" s="647"/>
      <c r="DA48" s="647"/>
      <c r="DB48" s="647"/>
      <c r="DC48" s="647"/>
      <c r="DD48" s="647"/>
      <c r="DE48" s="647"/>
      <c r="DF48" s="647"/>
      <c r="DG48" s="647"/>
      <c r="DH48" s="647"/>
      <c r="DI48" s="647"/>
      <c r="DJ48" s="647"/>
      <c r="DK48" s="647"/>
      <c r="DL48" s="647"/>
      <c r="DM48" s="647"/>
      <c r="DN48" s="647"/>
      <c r="DO48" s="647"/>
      <c r="DP48" s="647"/>
      <c r="DQ48" s="647"/>
      <c r="DR48" s="647"/>
      <c r="DS48" s="647"/>
      <c r="DT48" s="647"/>
      <c r="DU48" s="647"/>
      <c r="DV48" s="647"/>
      <c r="DW48" s="647"/>
      <c r="DX48" s="647"/>
      <c r="DY48" s="647"/>
      <c r="DZ48" s="647"/>
      <c r="EA48" s="647"/>
      <c r="EB48" s="647"/>
      <c r="EC48" s="647"/>
      <c r="ED48" s="647"/>
      <c r="EE48" s="647"/>
      <c r="EF48" s="647"/>
      <c r="EG48" s="647"/>
      <c r="EH48" s="647"/>
      <c r="EI48" s="647"/>
      <c r="EJ48" s="647"/>
      <c r="EK48" s="647"/>
      <c r="EL48" s="647"/>
      <c r="EM48" s="647"/>
      <c r="EN48" s="647"/>
      <c r="EO48" s="647"/>
      <c r="EP48" s="647"/>
      <c r="EQ48" s="647"/>
      <c r="ER48" s="647"/>
      <c r="ES48" s="647"/>
      <c r="ET48" s="647"/>
      <c r="EU48" s="647"/>
      <c r="EV48" s="647"/>
      <c r="EW48" s="647"/>
      <c r="EX48" s="647"/>
      <c r="EY48" s="647"/>
      <c r="EZ48" s="647"/>
      <c r="FA48" s="647"/>
      <c r="FB48" s="647"/>
      <c r="FC48" s="647"/>
      <c r="FD48" s="647"/>
      <c r="FE48" s="647"/>
      <c r="FF48" s="647"/>
      <c r="FG48" s="647"/>
      <c r="FH48" s="647"/>
      <c r="FI48" s="647"/>
      <c r="FJ48" s="647"/>
      <c r="FK48" s="647"/>
      <c r="FL48" s="647"/>
      <c r="FM48" s="647"/>
      <c r="FN48" s="647"/>
      <c r="FO48" s="647"/>
      <c r="FP48" s="647"/>
      <c r="FQ48" s="647"/>
      <c r="FR48" s="647"/>
      <c r="FS48" s="647"/>
      <c r="FT48" s="647"/>
      <c r="FU48" s="647"/>
      <c r="FV48" s="647"/>
      <c r="FW48" s="647"/>
      <c r="FX48" s="647"/>
      <c r="FY48" s="647"/>
      <c r="FZ48" s="647"/>
      <c r="GA48" s="647"/>
      <c r="GB48" s="647"/>
      <c r="GC48" s="647"/>
      <c r="GD48" s="647"/>
      <c r="GE48" s="647"/>
      <c r="GF48" s="647"/>
      <c r="GG48" s="647"/>
      <c r="GH48" s="647"/>
      <c r="GI48" s="647"/>
      <c r="GJ48" s="647"/>
      <c r="GK48" s="647"/>
      <c r="GL48" s="647"/>
      <c r="GM48" s="647"/>
      <c r="GN48" s="647"/>
      <c r="GO48" s="647"/>
      <c r="GP48" s="647"/>
      <c r="GQ48" s="647"/>
      <c r="GR48" s="647"/>
      <c r="GS48" s="647"/>
      <c r="GT48" s="647"/>
      <c r="GU48" s="647"/>
      <c r="GV48" s="647"/>
      <c r="GW48" s="647"/>
      <c r="GX48" s="647"/>
      <c r="GY48" s="647"/>
      <c r="GZ48" s="647"/>
      <c r="HA48" s="647"/>
      <c r="HB48" s="647"/>
      <c r="HC48" s="647"/>
      <c r="HD48" s="647"/>
      <c r="HE48" s="647"/>
      <c r="HF48" s="647"/>
      <c r="HG48" s="647"/>
      <c r="HH48" s="647"/>
      <c r="HI48" s="647"/>
      <c r="HJ48" s="647"/>
      <c r="HK48" s="647"/>
      <c r="HL48" s="647"/>
      <c r="HM48" s="647"/>
      <c r="HN48" s="647"/>
      <c r="HO48" s="647"/>
      <c r="HP48" s="647"/>
      <c r="HQ48" s="647"/>
      <c r="HR48" s="647"/>
      <c r="HS48" s="647"/>
      <c r="HT48" s="647"/>
      <c r="HU48" s="647"/>
      <c r="HV48" s="647"/>
      <c r="HW48" s="647"/>
      <c r="HX48" s="647"/>
      <c r="HY48" s="647"/>
      <c r="HZ48" s="647"/>
      <c r="IA48" s="647"/>
      <c r="IB48" s="647"/>
      <c r="IC48" s="647"/>
      <c r="ID48" s="647"/>
      <c r="IE48" s="647"/>
      <c r="IF48" s="647"/>
      <c r="IG48" s="647"/>
      <c r="IH48" s="647"/>
      <c r="II48" s="647"/>
      <c r="IJ48" s="647"/>
      <c r="IK48" s="647"/>
      <c r="IL48" s="647"/>
      <c r="IM48" s="647"/>
    </row>
    <row r="49" spans="1:6" ht="12.75">
      <c r="A49" s="977">
        <f>A1+1</f>
        <v>61</v>
      </c>
      <c r="B49" s="977"/>
      <c r="C49" s="977"/>
      <c r="D49" s="977"/>
      <c r="E49" s="977"/>
      <c r="F49" s="977"/>
    </row>
    <row r="51" spans="1:6" ht="15" customHeight="1">
      <c r="A51" s="972" t="str">
        <f>A3</f>
        <v>2 Verfahren vor dem Bayerischen Verwaltungsgerichtshof 2009</v>
      </c>
      <c r="B51" s="972"/>
      <c r="C51" s="972"/>
      <c r="D51" s="972"/>
      <c r="E51" s="972"/>
      <c r="F51" s="972"/>
    </row>
    <row r="52" spans="1:6" ht="15" customHeight="1">
      <c r="A52" s="972" t="str">
        <f>A4</f>
        <v>2.1 Geschäftsentwicklung</v>
      </c>
      <c r="B52" s="972"/>
      <c r="C52" s="972"/>
      <c r="D52" s="972"/>
      <c r="E52" s="972"/>
      <c r="F52" s="972"/>
    </row>
    <row r="53" spans="1:6" ht="9" customHeight="1">
      <c r="A53" s="615"/>
      <c r="B53" s="615"/>
      <c r="C53" s="615"/>
      <c r="D53" s="615"/>
      <c r="E53" s="615"/>
      <c r="F53" s="615"/>
    </row>
    <row r="54" spans="1:6" ht="26.25" customHeight="1">
      <c r="A54" s="973" t="s">
        <v>541</v>
      </c>
      <c r="B54" s="973"/>
      <c r="C54" s="973"/>
      <c r="D54" s="973"/>
      <c r="E54" s="973"/>
      <c r="F54" s="973"/>
    </row>
    <row r="55" ht="9" customHeight="1"/>
    <row r="56" spans="1:6" ht="18" customHeight="1">
      <c r="A56" s="974" t="s">
        <v>467</v>
      </c>
      <c r="B56" s="618"/>
      <c r="C56" s="619">
        <v>2009</v>
      </c>
      <c r="D56" s="619">
        <v>2010</v>
      </c>
      <c r="E56" s="620" t="s">
        <v>302</v>
      </c>
      <c r="F56" s="621"/>
    </row>
    <row r="57" spans="1:6" ht="18" customHeight="1">
      <c r="A57" s="975"/>
      <c r="B57" s="622"/>
      <c r="C57" s="620" t="s">
        <v>303</v>
      </c>
      <c r="D57" s="623"/>
      <c r="E57" s="619" t="s">
        <v>303</v>
      </c>
      <c r="F57" s="624" t="s">
        <v>224</v>
      </c>
    </row>
    <row r="58" spans="1:6" ht="9" customHeight="1">
      <c r="A58" s="617"/>
      <c r="B58" s="618"/>
      <c r="C58" s="625"/>
      <c r="D58" s="625"/>
      <c r="E58" s="625"/>
      <c r="F58" s="626"/>
    </row>
    <row r="59" spans="1:6" ht="15.75" customHeight="1">
      <c r="A59" s="627" t="s">
        <v>533</v>
      </c>
      <c r="B59" s="628"/>
      <c r="C59" s="629">
        <v>189</v>
      </c>
      <c r="D59" s="629">
        <f>C71</f>
        <v>177</v>
      </c>
      <c r="E59" s="630">
        <f>SUM(D59-C59)</f>
        <v>-12</v>
      </c>
      <c r="F59" s="631">
        <f>+E59/C59*100</f>
        <v>-6.349206349206349</v>
      </c>
    </row>
    <row r="60" spans="1:6" ht="15.75" customHeight="1">
      <c r="A60" s="632" t="s">
        <v>543</v>
      </c>
      <c r="B60" s="628" t="s">
        <v>152</v>
      </c>
      <c r="C60" s="629">
        <v>1349</v>
      </c>
      <c r="D60" s="629">
        <f>C72</f>
        <v>1124</v>
      </c>
      <c r="E60" s="630">
        <f>SUM(D60-C60)</f>
        <v>-225</v>
      </c>
      <c r="F60" s="631">
        <f>+E60/C60*100</f>
        <v>-16.679021497405486</v>
      </c>
    </row>
    <row r="61" spans="1:6" ht="15.75" customHeight="1">
      <c r="A61" s="632" t="s">
        <v>544</v>
      </c>
      <c r="B61" s="628" t="s">
        <v>152</v>
      </c>
      <c r="C61" s="629">
        <v>1362</v>
      </c>
      <c r="D61" s="629">
        <f>C73</f>
        <v>1142</v>
      </c>
      <c r="E61" s="630">
        <f>SUM(D61-C61)</f>
        <v>-220</v>
      </c>
      <c r="F61" s="631">
        <f>+E61/C61*100</f>
        <v>-16.152716593245227</v>
      </c>
    </row>
    <row r="62" spans="1:6" ht="15.75" customHeight="1">
      <c r="A62" s="635" t="s">
        <v>534</v>
      </c>
      <c r="B62" s="628"/>
      <c r="C62" s="629">
        <v>177</v>
      </c>
      <c r="D62" s="629">
        <f>C74</f>
        <v>159</v>
      </c>
      <c r="E62" s="630">
        <f>SUM(D62-C62)</f>
        <v>-18</v>
      </c>
      <c r="F62" s="631">
        <f>+E62/C62*100</f>
        <v>-10.16949152542373</v>
      </c>
    </row>
    <row r="63" ht="21" customHeight="1">
      <c r="A63" s="636"/>
    </row>
    <row r="64" ht="21" customHeight="1">
      <c r="A64" s="636"/>
    </row>
    <row r="65" spans="1:6" ht="25.5" customHeight="1">
      <c r="A65" s="973" t="s">
        <v>542</v>
      </c>
      <c r="B65" s="973"/>
      <c r="C65" s="973"/>
      <c r="D65" s="973"/>
      <c r="E65" s="973"/>
      <c r="F65" s="973"/>
    </row>
    <row r="66" ht="8.25" customHeight="1">
      <c r="A66" s="636"/>
    </row>
    <row r="67" spans="1:6" ht="15.75" customHeight="1">
      <c r="A67" s="974" t="s">
        <v>467</v>
      </c>
      <c r="B67" s="618"/>
      <c r="C67" s="979" t="s">
        <v>212</v>
      </c>
      <c r="D67" s="982" t="s">
        <v>153</v>
      </c>
      <c r="E67" s="983"/>
      <c r="F67" s="983"/>
    </row>
    <row r="68" spans="1:6" ht="21" customHeight="1">
      <c r="A68" s="978"/>
      <c r="B68" s="637"/>
      <c r="C68" s="980"/>
      <c r="D68" s="984" t="s">
        <v>536</v>
      </c>
      <c r="E68" s="985" t="s">
        <v>537</v>
      </c>
      <c r="F68" s="985" t="s">
        <v>538</v>
      </c>
    </row>
    <row r="69" spans="1:6" ht="21" customHeight="1">
      <c r="A69" s="975"/>
      <c r="B69" s="648"/>
      <c r="C69" s="981"/>
      <c r="D69" s="981"/>
      <c r="E69" s="986"/>
      <c r="F69" s="986"/>
    </row>
    <row r="70" spans="1:6" ht="9" customHeight="1">
      <c r="A70" s="640"/>
      <c r="B70" s="641"/>
      <c r="C70" s="625"/>
      <c r="D70" s="625"/>
      <c r="E70" s="626"/>
      <c r="F70" s="626"/>
    </row>
    <row r="71" spans="1:6" ht="15.75" customHeight="1">
      <c r="A71" s="627" t="s">
        <v>533</v>
      </c>
      <c r="B71" s="628"/>
      <c r="C71" s="629">
        <f>SUM(D71:F71)</f>
        <v>177</v>
      </c>
      <c r="D71" s="629">
        <v>176</v>
      </c>
      <c r="E71" s="629">
        <v>0</v>
      </c>
      <c r="F71" s="642">
        <v>1</v>
      </c>
    </row>
    <row r="72" spans="1:6" ht="15.75" customHeight="1">
      <c r="A72" s="632" t="s">
        <v>543</v>
      </c>
      <c r="B72" s="628" t="s">
        <v>152</v>
      </c>
      <c r="C72" s="629">
        <f>SUM(D72:F72)</f>
        <v>1124</v>
      </c>
      <c r="D72" s="629">
        <v>1104</v>
      </c>
      <c r="E72" s="629">
        <v>4</v>
      </c>
      <c r="F72" s="642">
        <v>16</v>
      </c>
    </row>
    <row r="73" spans="1:6" ht="15.75" customHeight="1">
      <c r="A73" s="632" t="s">
        <v>544</v>
      </c>
      <c r="B73" s="628" t="s">
        <v>152</v>
      </c>
      <c r="C73" s="629">
        <f>SUM(D73:F73)</f>
        <v>1142</v>
      </c>
      <c r="D73" s="629">
        <v>1123</v>
      </c>
      <c r="E73" s="629">
        <v>4</v>
      </c>
      <c r="F73" s="642">
        <v>15</v>
      </c>
    </row>
    <row r="74" spans="1:6" ht="15.75" customHeight="1">
      <c r="A74" s="635" t="s">
        <v>534</v>
      </c>
      <c r="B74" s="628"/>
      <c r="C74" s="629">
        <f>SUM(D74:F74)</f>
        <v>159</v>
      </c>
      <c r="D74" s="629">
        <v>157</v>
      </c>
      <c r="E74" s="629">
        <v>0</v>
      </c>
      <c r="F74" s="642">
        <v>2</v>
      </c>
    </row>
    <row r="75" ht="12.75">
      <c r="A75" s="636"/>
    </row>
    <row r="100" ht="12.75">
      <c r="A100" s="649"/>
    </row>
    <row r="101" ht="12.75">
      <c r="A101" s="649"/>
    </row>
    <row r="102" spans="1:247" ht="15" customHeight="1">
      <c r="A102" s="646" t="s">
        <v>321</v>
      </c>
      <c r="G102" s="647"/>
      <c r="H102" s="647"/>
      <c r="I102" s="647"/>
      <c r="J102" s="647"/>
      <c r="K102" s="647"/>
      <c r="L102" s="647"/>
      <c r="M102" s="647"/>
      <c r="N102" s="647"/>
      <c r="O102" s="647"/>
      <c r="P102" s="647"/>
      <c r="Q102" s="647"/>
      <c r="R102" s="647"/>
      <c r="S102" s="647"/>
      <c r="T102" s="647"/>
      <c r="U102" s="647"/>
      <c r="V102" s="647"/>
      <c r="W102" s="647"/>
      <c r="X102" s="647"/>
      <c r="Y102" s="647"/>
      <c r="Z102" s="647"/>
      <c r="AA102" s="647"/>
      <c r="AB102" s="647"/>
      <c r="AC102" s="647"/>
      <c r="AD102" s="647"/>
      <c r="AE102" s="647"/>
      <c r="AF102" s="647"/>
      <c r="AG102" s="647"/>
      <c r="AH102" s="647"/>
      <c r="AI102" s="647"/>
      <c r="AJ102" s="647"/>
      <c r="AK102" s="647"/>
      <c r="AL102" s="647"/>
      <c r="AM102" s="647"/>
      <c r="AN102" s="647"/>
      <c r="AO102" s="647"/>
      <c r="AP102" s="647"/>
      <c r="AQ102" s="647"/>
      <c r="AR102" s="647"/>
      <c r="AS102" s="647"/>
      <c r="AT102" s="647"/>
      <c r="AU102" s="647"/>
      <c r="AV102" s="647"/>
      <c r="AW102" s="647"/>
      <c r="AX102" s="647"/>
      <c r="AY102" s="647"/>
      <c r="AZ102" s="647"/>
      <c r="BA102" s="647"/>
      <c r="BB102" s="647"/>
      <c r="BC102" s="647"/>
      <c r="BD102" s="647"/>
      <c r="BE102" s="647"/>
      <c r="BF102" s="647"/>
      <c r="BG102" s="647"/>
      <c r="BH102" s="647"/>
      <c r="BI102" s="647"/>
      <c r="BJ102" s="647"/>
      <c r="BK102" s="647"/>
      <c r="BL102" s="647"/>
      <c r="BM102" s="647"/>
      <c r="BN102" s="647"/>
      <c r="BO102" s="647"/>
      <c r="BP102" s="647"/>
      <c r="BQ102" s="647"/>
      <c r="BR102" s="647"/>
      <c r="BS102" s="647"/>
      <c r="BT102" s="647"/>
      <c r="BU102" s="647"/>
      <c r="BV102" s="647"/>
      <c r="BW102" s="647"/>
      <c r="BX102" s="647"/>
      <c r="BY102" s="647"/>
      <c r="BZ102" s="647"/>
      <c r="CA102" s="647"/>
      <c r="CB102" s="647"/>
      <c r="CC102" s="647"/>
      <c r="CD102" s="647"/>
      <c r="CE102" s="647"/>
      <c r="CF102" s="647"/>
      <c r="CG102" s="647"/>
      <c r="CH102" s="647"/>
      <c r="CI102" s="647"/>
      <c r="CJ102" s="647"/>
      <c r="CK102" s="647"/>
      <c r="CL102" s="647"/>
      <c r="CM102" s="647"/>
      <c r="CN102" s="647"/>
      <c r="CO102" s="647"/>
      <c r="CP102" s="647"/>
      <c r="CQ102" s="647"/>
      <c r="CR102" s="647"/>
      <c r="CS102" s="647"/>
      <c r="CT102" s="647"/>
      <c r="CU102" s="647"/>
      <c r="CV102" s="647"/>
      <c r="CW102" s="647"/>
      <c r="CX102" s="647"/>
      <c r="CY102" s="647"/>
      <c r="CZ102" s="647"/>
      <c r="DA102" s="647"/>
      <c r="DB102" s="647"/>
      <c r="DC102" s="647"/>
      <c r="DD102" s="647"/>
      <c r="DE102" s="647"/>
      <c r="DF102" s="647"/>
      <c r="DG102" s="647"/>
      <c r="DH102" s="647"/>
      <c r="DI102" s="647"/>
      <c r="DJ102" s="647"/>
      <c r="DK102" s="647"/>
      <c r="DL102" s="647"/>
      <c r="DM102" s="647"/>
      <c r="DN102" s="647"/>
      <c r="DO102" s="647"/>
      <c r="DP102" s="647"/>
      <c r="DQ102" s="647"/>
      <c r="DR102" s="647"/>
      <c r="DS102" s="647"/>
      <c r="DT102" s="647"/>
      <c r="DU102" s="647"/>
      <c r="DV102" s="647"/>
      <c r="DW102" s="647"/>
      <c r="DX102" s="647"/>
      <c r="DY102" s="647"/>
      <c r="DZ102" s="647"/>
      <c r="EA102" s="647"/>
      <c r="EB102" s="647"/>
      <c r="EC102" s="647"/>
      <c r="ED102" s="647"/>
      <c r="EE102" s="647"/>
      <c r="EF102" s="647"/>
      <c r="EG102" s="647"/>
      <c r="EH102" s="647"/>
      <c r="EI102" s="647"/>
      <c r="EJ102" s="647"/>
      <c r="EK102" s="647"/>
      <c r="EL102" s="647"/>
      <c r="EM102" s="647"/>
      <c r="EN102" s="647"/>
      <c r="EO102" s="647"/>
      <c r="EP102" s="647"/>
      <c r="EQ102" s="647"/>
      <c r="ER102" s="647"/>
      <c r="ES102" s="647"/>
      <c r="ET102" s="647"/>
      <c r="EU102" s="647"/>
      <c r="EV102" s="647"/>
      <c r="EW102" s="647"/>
      <c r="EX102" s="647"/>
      <c r="EY102" s="647"/>
      <c r="EZ102" s="647"/>
      <c r="FA102" s="647"/>
      <c r="FB102" s="647"/>
      <c r="FC102" s="647"/>
      <c r="FD102" s="647"/>
      <c r="FE102" s="647"/>
      <c r="FF102" s="647"/>
      <c r="FG102" s="647"/>
      <c r="FH102" s="647"/>
      <c r="FI102" s="647"/>
      <c r="FJ102" s="647"/>
      <c r="FK102" s="647"/>
      <c r="FL102" s="647"/>
      <c r="FM102" s="647"/>
      <c r="FN102" s="647"/>
      <c r="FO102" s="647"/>
      <c r="FP102" s="647"/>
      <c r="FQ102" s="647"/>
      <c r="FR102" s="647"/>
      <c r="FS102" s="647"/>
      <c r="FT102" s="647"/>
      <c r="FU102" s="647"/>
      <c r="FV102" s="647"/>
      <c r="FW102" s="647"/>
      <c r="FX102" s="647"/>
      <c r="FY102" s="647"/>
      <c r="FZ102" s="647"/>
      <c r="GA102" s="647"/>
      <c r="GB102" s="647"/>
      <c r="GC102" s="647"/>
      <c r="GD102" s="647"/>
      <c r="GE102" s="647"/>
      <c r="GF102" s="647"/>
      <c r="GG102" s="647"/>
      <c r="GH102" s="647"/>
      <c r="GI102" s="647"/>
      <c r="GJ102" s="647"/>
      <c r="GK102" s="647"/>
      <c r="GL102" s="647"/>
      <c r="GM102" s="647"/>
      <c r="GN102" s="647"/>
      <c r="GO102" s="647"/>
      <c r="GP102" s="647"/>
      <c r="GQ102" s="647"/>
      <c r="GR102" s="647"/>
      <c r="GS102" s="647"/>
      <c r="GT102" s="647"/>
      <c r="GU102" s="647"/>
      <c r="GV102" s="647"/>
      <c r="GW102" s="647"/>
      <c r="GX102" s="647"/>
      <c r="GY102" s="647"/>
      <c r="GZ102" s="647"/>
      <c r="HA102" s="647"/>
      <c r="HB102" s="647"/>
      <c r="HC102" s="647"/>
      <c r="HD102" s="647"/>
      <c r="HE102" s="647"/>
      <c r="HF102" s="647"/>
      <c r="HG102" s="647"/>
      <c r="HH102" s="647"/>
      <c r="HI102" s="647"/>
      <c r="HJ102" s="647"/>
      <c r="HK102" s="647"/>
      <c r="HL102" s="647"/>
      <c r="HM102" s="647"/>
      <c r="HN102" s="647"/>
      <c r="HO102" s="647"/>
      <c r="HP102" s="647"/>
      <c r="HQ102" s="647"/>
      <c r="HR102" s="647"/>
      <c r="HS102" s="647"/>
      <c r="HT102" s="647"/>
      <c r="HU102" s="647"/>
      <c r="HV102" s="647"/>
      <c r="HW102" s="647"/>
      <c r="HX102" s="647"/>
      <c r="HY102" s="647"/>
      <c r="HZ102" s="647"/>
      <c r="IA102" s="647"/>
      <c r="IB102" s="647"/>
      <c r="IC102" s="647"/>
      <c r="ID102" s="647"/>
      <c r="IE102" s="647"/>
      <c r="IF102" s="647"/>
      <c r="IG102" s="647"/>
      <c r="IH102" s="647"/>
      <c r="II102" s="647"/>
      <c r="IJ102" s="647"/>
      <c r="IK102" s="647"/>
      <c r="IL102" s="647"/>
      <c r="IM102" s="647"/>
    </row>
    <row r="103" ht="12.75">
      <c r="A103" s="424" t="s">
        <v>322</v>
      </c>
    </row>
    <row r="104" ht="12.75">
      <c r="A104" s="424"/>
    </row>
  </sheetData>
  <mergeCells count="29">
    <mergeCell ref="A65:F65"/>
    <mergeCell ref="C18:C19"/>
    <mergeCell ref="A26:F26"/>
    <mergeCell ref="D38:F38"/>
    <mergeCell ref="F41:F44"/>
    <mergeCell ref="A18:A19"/>
    <mergeCell ref="A54:F54"/>
    <mergeCell ref="A56:A57"/>
    <mergeCell ref="C38:C39"/>
    <mergeCell ref="A1:F1"/>
    <mergeCell ref="A67:A69"/>
    <mergeCell ref="C67:C69"/>
    <mergeCell ref="D67:F67"/>
    <mergeCell ref="D68:D69"/>
    <mergeCell ref="E68:E69"/>
    <mergeCell ref="F68:F69"/>
    <mergeCell ref="E21:E24"/>
    <mergeCell ref="A49:F49"/>
    <mergeCell ref="D18:F18"/>
    <mergeCell ref="A51:F51"/>
    <mergeCell ref="A52:F52"/>
    <mergeCell ref="A3:F3"/>
    <mergeCell ref="A6:F6"/>
    <mergeCell ref="A8:A9"/>
    <mergeCell ref="A16:F16"/>
    <mergeCell ref="A4:F4"/>
    <mergeCell ref="A36:F36"/>
    <mergeCell ref="A38:A39"/>
    <mergeCell ref="A28:A29"/>
  </mergeCells>
  <printOptions/>
  <pageMargins left="0.5905511811023623" right="0.5511811023622047" top="0.5118110236220472" bottom="0.58" header="0.3937007874015748" footer="0.3937007874015748"/>
  <pageSetup horizontalDpi="600" verticalDpi="600" orientation="portrait" paperSize="9" r:id="rId2"/>
  <rowBreaks count="1" manualBreakCount="1">
    <brk id="48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zoomScale="110" zoomScaleNormal="110" workbookViewId="0" topLeftCell="A1">
      <selection activeCell="A2" sqref="A2"/>
    </sheetView>
  </sheetViews>
  <sheetFormatPr defaultColWidth="10.7109375" defaultRowHeight="12.75"/>
  <cols>
    <col min="1" max="1" width="40.57421875" style="652" customWidth="1"/>
    <col min="2" max="2" width="0.85546875" style="651" customWidth="1"/>
    <col min="3" max="8" width="7.140625" style="651" customWidth="1"/>
    <col min="9" max="16384" width="10.7109375" style="651" customWidth="1"/>
  </cols>
  <sheetData>
    <row r="1" spans="1:8" ht="12.75" customHeight="1">
      <c r="A1" s="1003">
        <v>62</v>
      </c>
      <c r="B1" s="1003"/>
      <c r="C1" s="1003"/>
      <c r="D1" s="1003"/>
      <c r="E1" s="1003"/>
      <c r="F1" s="1003"/>
      <c r="G1" s="1003"/>
      <c r="H1" s="1003"/>
    </row>
    <row r="2" ht="12.75" customHeight="1"/>
    <row r="3" spans="1:8" ht="15" customHeight="1">
      <c r="A3" s="1002" t="s">
        <v>545</v>
      </c>
      <c r="B3" s="1002"/>
      <c r="C3" s="1002"/>
      <c r="D3" s="1002"/>
      <c r="E3" s="1002"/>
      <c r="F3" s="1002"/>
      <c r="G3" s="1002"/>
      <c r="H3" s="1002"/>
    </row>
    <row r="4" spans="1:8" ht="15" customHeight="1">
      <c r="A4" s="1002" t="s">
        <v>546</v>
      </c>
      <c r="B4" s="1002"/>
      <c r="C4" s="1002"/>
      <c r="D4" s="1002"/>
      <c r="E4" s="1002"/>
      <c r="F4" s="1002"/>
      <c r="G4" s="1002"/>
      <c r="H4" s="1002"/>
    </row>
    <row r="5" spans="1:8" ht="15" customHeight="1">
      <c r="A5" s="1003" t="s">
        <v>547</v>
      </c>
      <c r="B5" s="1003"/>
      <c r="C5" s="1003"/>
      <c r="D5" s="1003"/>
      <c r="E5" s="1003"/>
      <c r="F5" s="1003"/>
      <c r="G5" s="1003"/>
      <c r="H5" s="1003"/>
    </row>
    <row r="6" ht="9" customHeight="1">
      <c r="A6" s="651"/>
    </row>
    <row r="7" spans="1:8" ht="18" customHeight="1">
      <c r="A7" s="990" t="s">
        <v>548</v>
      </c>
      <c r="B7" s="654"/>
      <c r="C7" s="993" t="s">
        <v>549</v>
      </c>
      <c r="D7" s="994"/>
      <c r="E7" s="1000" t="s">
        <v>153</v>
      </c>
      <c r="F7" s="1001"/>
      <c r="G7" s="1001"/>
      <c r="H7" s="1001"/>
    </row>
    <row r="8" spans="1:8" ht="42" customHeight="1">
      <c r="A8" s="991"/>
      <c r="B8" s="656"/>
      <c r="C8" s="995"/>
      <c r="D8" s="996"/>
      <c r="E8" s="997" t="s">
        <v>536</v>
      </c>
      <c r="F8" s="998"/>
      <c r="G8" s="997" t="s">
        <v>538</v>
      </c>
      <c r="H8" s="999"/>
    </row>
    <row r="9" spans="1:8" ht="18" customHeight="1">
      <c r="A9" s="992"/>
      <c r="B9" s="658"/>
      <c r="C9" s="659" t="s">
        <v>303</v>
      </c>
      <c r="D9" s="659" t="s">
        <v>224</v>
      </c>
      <c r="E9" s="659" t="s">
        <v>303</v>
      </c>
      <c r="F9" s="659" t="s">
        <v>224</v>
      </c>
      <c r="G9" s="659" t="s">
        <v>303</v>
      </c>
      <c r="H9" s="655" t="s">
        <v>224</v>
      </c>
    </row>
    <row r="10" spans="1:8" ht="21" customHeight="1">
      <c r="A10" s="558" t="s">
        <v>386</v>
      </c>
      <c r="C10" s="660">
        <v>200</v>
      </c>
      <c r="D10" s="664">
        <v>100</v>
      </c>
      <c r="E10" s="660">
        <v>169</v>
      </c>
      <c r="F10" s="664">
        <v>100</v>
      </c>
      <c r="G10" s="660">
        <v>31</v>
      </c>
      <c r="H10" s="664">
        <v>100</v>
      </c>
    </row>
    <row r="11" spans="1:8" ht="18" customHeight="1">
      <c r="A11" s="665" t="s">
        <v>482</v>
      </c>
      <c r="C11" s="660"/>
      <c r="D11" s="664"/>
      <c r="E11" s="660"/>
      <c r="F11" s="664"/>
      <c r="G11" s="666"/>
      <c r="H11" s="667"/>
    </row>
    <row r="12" spans="1:8" ht="18" customHeight="1">
      <c r="A12" s="445" t="s">
        <v>330</v>
      </c>
      <c r="C12" s="668">
        <v>78</v>
      </c>
      <c r="D12" s="669">
        <v>39</v>
      </c>
      <c r="E12" s="668">
        <v>47</v>
      </c>
      <c r="F12" s="669">
        <v>27.810650887573964</v>
      </c>
      <c r="G12" s="668">
        <v>31</v>
      </c>
      <c r="H12" s="669">
        <v>100</v>
      </c>
    </row>
    <row r="13" spans="1:8" ht="18" customHeight="1">
      <c r="A13" s="215" t="s">
        <v>550</v>
      </c>
      <c r="C13" s="668">
        <v>122</v>
      </c>
      <c r="D13" s="669">
        <v>61</v>
      </c>
      <c r="E13" s="668">
        <v>122</v>
      </c>
      <c r="F13" s="669">
        <v>72.18934911242604</v>
      </c>
      <c r="G13" s="668">
        <v>0</v>
      </c>
      <c r="H13" s="669">
        <v>0</v>
      </c>
    </row>
    <row r="14" spans="1:8" ht="24" customHeight="1">
      <c r="A14" s="665" t="s">
        <v>335</v>
      </c>
      <c r="C14" s="670"/>
      <c r="D14" s="669"/>
      <c r="E14" s="670"/>
      <c r="F14" s="669"/>
      <c r="G14" s="670"/>
      <c r="H14" s="669"/>
    </row>
    <row r="15" spans="1:8" ht="18" customHeight="1">
      <c r="A15" s="445" t="s">
        <v>336</v>
      </c>
      <c r="C15" s="671">
        <v>72</v>
      </c>
      <c r="D15" s="669">
        <v>36</v>
      </c>
      <c r="E15" s="671">
        <v>68</v>
      </c>
      <c r="F15" s="669">
        <v>40.23668639053255</v>
      </c>
      <c r="G15" s="671">
        <v>4</v>
      </c>
      <c r="H15" s="669">
        <v>12.903225806451612</v>
      </c>
    </row>
    <row r="16" spans="1:8" ht="12.75" customHeight="1">
      <c r="A16" s="445"/>
      <c r="C16" s="671"/>
      <c r="D16" s="672"/>
      <c r="E16" s="671"/>
      <c r="F16" s="672"/>
      <c r="G16" s="671"/>
      <c r="H16" s="672"/>
    </row>
    <row r="17" spans="1:8" ht="15" customHeight="1">
      <c r="A17" s="445" t="s">
        <v>551</v>
      </c>
      <c r="C17" s="668">
        <v>3</v>
      </c>
      <c r="D17" s="669">
        <v>4.166666666666666</v>
      </c>
      <c r="E17" s="668">
        <v>3</v>
      </c>
      <c r="F17" s="669">
        <v>4.411764705882353</v>
      </c>
      <c r="G17" s="668">
        <v>0</v>
      </c>
      <c r="H17" s="669">
        <v>0</v>
      </c>
    </row>
    <row r="18" spans="1:8" ht="18" customHeight="1">
      <c r="A18" s="445" t="s">
        <v>552</v>
      </c>
      <c r="C18" s="668">
        <v>69</v>
      </c>
      <c r="D18" s="669">
        <v>95.83333333333334</v>
      </c>
      <c r="E18" s="668">
        <v>65</v>
      </c>
      <c r="F18" s="669">
        <v>95.58823529411765</v>
      </c>
      <c r="G18" s="668">
        <v>4</v>
      </c>
      <c r="H18" s="669">
        <v>100</v>
      </c>
    </row>
    <row r="19" spans="1:8" ht="18" customHeight="1">
      <c r="A19" s="445" t="s">
        <v>553</v>
      </c>
      <c r="C19" s="668">
        <v>0</v>
      </c>
      <c r="D19" s="669">
        <v>0</v>
      </c>
      <c r="E19" s="668">
        <v>0</v>
      </c>
      <c r="F19" s="669">
        <v>0</v>
      </c>
      <c r="G19" s="668">
        <v>0</v>
      </c>
      <c r="H19" s="669">
        <v>0</v>
      </c>
    </row>
    <row r="20" spans="1:8" ht="18" customHeight="1">
      <c r="A20" s="445" t="s">
        <v>337</v>
      </c>
      <c r="C20" s="668">
        <v>0</v>
      </c>
      <c r="D20" s="669">
        <v>0</v>
      </c>
      <c r="E20" s="668">
        <v>0</v>
      </c>
      <c r="F20" s="669">
        <v>0</v>
      </c>
      <c r="G20" s="668">
        <v>0</v>
      </c>
      <c r="H20" s="669">
        <v>0</v>
      </c>
    </row>
    <row r="21" spans="1:8" ht="18" customHeight="1">
      <c r="A21" s="445" t="s">
        <v>338</v>
      </c>
      <c r="C21" s="668">
        <v>87</v>
      </c>
      <c r="D21" s="669">
        <v>43.5</v>
      </c>
      <c r="E21" s="668">
        <v>62</v>
      </c>
      <c r="F21" s="669">
        <v>36.68639053254438</v>
      </c>
      <c r="G21" s="668">
        <v>25</v>
      </c>
      <c r="H21" s="669">
        <v>80.64516129032258</v>
      </c>
    </row>
    <row r="22" spans="1:8" ht="18" customHeight="1">
      <c r="A22" s="445" t="s">
        <v>339</v>
      </c>
      <c r="C22" s="668">
        <v>9</v>
      </c>
      <c r="D22" s="669">
        <v>4.5</v>
      </c>
      <c r="E22" s="668">
        <v>8</v>
      </c>
      <c r="F22" s="669">
        <v>4.733727810650888</v>
      </c>
      <c r="G22" s="668">
        <v>1</v>
      </c>
      <c r="H22" s="669">
        <v>3.225806451612903</v>
      </c>
    </row>
    <row r="23" spans="1:8" ht="18" customHeight="1">
      <c r="A23" s="445" t="s">
        <v>340</v>
      </c>
      <c r="C23" s="668">
        <v>31</v>
      </c>
      <c r="D23" s="669">
        <v>15.5</v>
      </c>
      <c r="E23" s="668">
        <v>30</v>
      </c>
      <c r="F23" s="669">
        <v>17.75147928994083</v>
      </c>
      <c r="G23" s="668">
        <v>1</v>
      </c>
      <c r="H23" s="669">
        <v>3.225806451612903</v>
      </c>
    </row>
    <row r="24" spans="1:8" ht="18.75" customHeight="1">
      <c r="A24" s="445" t="s">
        <v>341</v>
      </c>
      <c r="C24" s="668">
        <v>1</v>
      </c>
      <c r="D24" s="669">
        <v>0.5</v>
      </c>
      <c r="E24" s="668">
        <v>1</v>
      </c>
      <c r="F24" s="669">
        <v>0.591715976331361</v>
      </c>
      <c r="G24" s="668">
        <v>0</v>
      </c>
      <c r="H24" s="669">
        <v>0</v>
      </c>
    </row>
    <row r="25" spans="1:8" ht="24.75" customHeight="1">
      <c r="A25" s="665" t="s">
        <v>554</v>
      </c>
      <c r="C25" s="673"/>
      <c r="D25" s="669"/>
      <c r="E25" s="673"/>
      <c r="F25" s="669"/>
      <c r="G25" s="673"/>
      <c r="H25" s="669"/>
    </row>
    <row r="26" spans="1:8" ht="12.75" customHeight="1">
      <c r="A26" s="558" t="s">
        <v>555</v>
      </c>
      <c r="C26" s="660">
        <v>159</v>
      </c>
      <c r="D26" s="674">
        <v>79.5</v>
      </c>
      <c r="E26" s="660">
        <v>130</v>
      </c>
      <c r="F26" s="674">
        <v>76.92307692307693</v>
      </c>
      <c r="G26" s="660">
        <v>29</v>
      </c>
      <c r="H26" s="674">
        <v>93.54838709677419</v>
      </c>
    </row>
    <row r="27" spans="1:8" ht="18" customHeight="1">
      <c r="A27" s="652" t="s">
        <v>355</v>
      </c>
      <c r="C27" s="671"/>
      <c r="D27" s="669"/>
      <c r="E27" s="671"/>
      <c r="F27" s="669"/>
      <c r="G27" s="671"/>
      <c r="H27" s="669"/>
    </row>
    <row r="28" spans="1:8" ht="18" customHeight="1">
      <c r="A28" s="14" t="s">
        <v>356</v>
      </c>
      <c r="C28" s="668">
        <v>41</v>
      </c>
      <c r="D28" s="669">
        <v>25.78616352201258</v>
      </c>
      <c r="E28" s="668">
        <v>41</v>
      </c>
      <c r="F28" s="669">
        <v>31.538461538461537</v>
      </c>
      <c r="G28" s="668">
        <v>0</v>
      </c>
      <c r="H28" s="669">
        <v>0</v>
      </c>
    </row>
    <row r="29" spans="1:8" ht="18" customHeight="1">
      <c r="A29" s="651" t="s">
        <v>556</v>
      </c>
      <c r="C29" s="668"/>
      <c r="D29" s="669"/>
      <c r="E29" s="668"/>
      <c r="F29" s="669"/>
      <c r="G29" s="668"/>
      <c r="H29" s="669"/>
    </row>
    <row r="30" spans="1:8" ht="12" customHeight="1">
      <c r="A30" s="14" t="s">
        <v>557</v>
      </c>
      <c r="C30" s="668">
        <v>8</v>
      </c>
      <c r="D30" s="669">
        <v>5.031446540880504</v>
      </c>
      <c r="E30" s="668">
        <v>6</v>
      </c>
      <c r="F30" s="669">
        <v>4.615384615384616</v>
      </c>
      <c r="G30" s="668">
        <v>2</v>
      </c>
      <c r="H30" s="669">
        <v>6.896551724137931</v>
      </c>
    </row>
    <row r="31" spans="1:8" ht="18" customHeight="1">
      <c r="A31" s="14" t="s">
        <v>558</v>
      </c>
      <c r="C31" s="668">
        <v>28</v>
      </c>
      <c r="D31" s="669">
        <v>17.61006289308176</v>
      </c>
      <c r="E31" s="668">
        <v>25</v>
      </c>
      <c r="F31" s="669">
        <v>19.230769230769234</v>
      </c>
      <c r="G31" s="668">
        <v>3</v>
      </c>
      <c r="H31" s="669">
        <v>10.344827586206897</v>
      </c>
    </row>
    <row r="32" spans="1:8" ht="18" customHeight="1">
      <c r="A32" s="14" t="s">
        <v>559</v>
      </c>
      <c r="C32" s="668">
        <v>72</v>
      </c>
      <c r="D32" s="669">
        <v>93.5064935064935</v>
      </c>
      <c r="E32" s="668">
        <v>67</v>
      </c>
      <c r="F32" s="669">
        <v>93.05555555555556</v>
      </c>
      <c r="G32" s="668">
        <v>5</v>
      </c>
      <c r="H32" s="669">
        <v>100</v>
      </c>
    </row>
    <row r="33" spans="1:8" ht="12.75" customHeight="1">
      <c r="A33" s="651"/>
      <c r="C33" s="668"/>
      <c r="D33" s="672"/>
      <c r="E33" s="668"/>
      <c r="F33" s="672"/>
      <c r="G33" s="668"/>
      <c r="H33" s="672"/>
    </row>
    <row r="34" spans="1:8" ht="12.75" customHeight="1">
      <c r="A34" s="14" t="s">
        <v>560</v>
      </c>
      <c r="C34" s="668">
        <v>27</v>
      </c>
      <c r="D34" s="669">
        <v>37.5</v>
      </c>
      <c r="E34" s="668">
        <v>24</v>
      </c>
      <c r="F34" s="669">
        <v>35.82089552238806</v>
      </c>
      <c r="G34" s="668">
        <v>3</v>
      </c>
      <c r="H34" s="669">
        <v>60</v>
      </c>
    </row>
    <row r="35" spans="1:8" ht="18" customHeight="1">
      <c r="A35" s="14" t="s">
        <v>561</v>
      </c>
      <c r="C35" s="668">
        <v>8</v>
      </c>
      <c r="D35" s="669">
        <v>11.11111111111111</v>
      </c>
      <c r="E35" s="668">
        <v>6</v>
      </c>
      <c r="F35" s="669">
        <v>8.955223880597014</v>
      </c>
      <c r="G35" s="668">
        <v>2</v>
      </c>
      <c r="H35" s="669">
        <v>40</v>
      </c>
    </row>
    <row r="36" spans="1:8" ht="18" customHeight="1">
      <c r="A36" s="14" t="s">
        <v>562</v>
      </c>
      <c r="C36" s="668">
        <v>37</v>
      </c>
      <c r="D36" s="669">
        <v>51.388888888888886</v>
      </c>
      <c r="E36" s="668">
        <v>37</v>
      </c>
      <c r="F36" s="669">
        <v>55.223880597014926</v>
      </c>
      <c r="G36" s="668">
        <v>0</v>
      </c>
      <c r="H36" s="669">
        <v>0</v>
      </c>
    </row>
    <row r="37" spans="1:8" ht="18" customHeight="1">
      <c r="A37" s="14" t="s">
        <v>360</v>
      </c>
      <c r="C37" s="668">
        <v>41</v>
      </c>
      <c r="D37" s="669">
        <v>25.78616352201258</v>
      </c>
      <c r="E37" s="668">
        <v>23</v>
      </c>
      <c r="F37" s="669">
        <v>17.692307692307693</v>
      </c>
      <c r="G37" s="668">
        <v>18</v>
      </c>
      <c r="H37" s="669">
        <v>62.06896551724138</v>
      </c>
    </row>
    <row r="38" spans="1:8" ht="18" customHeight="1">
      <c r="A38" s="14" t="s">
        <v>361</v>
      </c>
      <c r="C38" s="668">
        <v>0</v>
      </c>
      <c r="D38" s="669">
        <v>0</v>
      </c>
      <c r="E38" s="668">
        <v>0</v>
      </c>
      <c r="F38" s="669">
        <v>0</v>
      </c>
      <c r="G38" s="668">
        <v>0</v>
      </c>
      <c r="H38" s="669">
        <v>0</v>
      </c>
    </row>
    <row r="39" spans="1:8" ht="18" customHeight="1">
      <c r="A39" s="14" t="s">
        <v>362</v>
      </c>
      <c r="C39" s="668">
        <v>41</v>
      </c>
      <c r="D39" s="669">
        <v>25.78616352201258</v>
      </c>
      <c r="E39" s="668">
        <v>35</v>
      </c>
      <c r="F39" s="669">
        <v>26.923076923076923</v>
      </c>
      <c r="G39" s="668">
        <v>6</v>
      </c>
      <c r="H39" s="669">
        <v>20.689655172413794</v>
      </c>
    </row>
    <row r="40" spans="1:8" ht="18" customHeight="1">
      <c r="A40" s="14" t="s">
        <v>363</v>
      </c>
      <c r="C40" s="668">
        <v>0</v>
      </c>
      <c r="D40" s="669">
        <v>0</v>
      </c>
      <c r="E40" s="668">
        <v>0</v>
      </c>
      <c r="F40" s="669">
        <v>0</v>
      </c>
      <c r="G40" s="668">
        <v>0</v>
      </c>
      <c r="H40" s="669">
        <v>0</v>
      </c>
    </row>
    <row r="41" spans="1:8" ht="12.75" customHeight="1">
      <c r="A41" s="445"/>
      <c r="C41" s="675"/>
      <c r="D41" s="675"/>
      <c r="E41" s="676"/>
      <c r="F41" s="676"/>
      <c r="G41" s="676"/>
      <c r="H41" s="676"/>
    </row>
  </sheetData>
  <mergeCells count="9">
    <mergeCell ref="A3:H3"/>
    <mergeCell ref="A4:H4"/>
    <mergeCell ref="A5:H5"/>
    <mergeCell ref="A1:H1"/>
    <mergeCell ref="A7:A9"/>
    <mergeCell ref="C7:D8"/>
    <mergeCell ref="E8:F8"/>
    <mergeCell ref="G8:H8"/>
    <mergeCell ref="E7:H7"/>
  </mergeCells>
  <printOptions horizontalCentered="1"/>
  <pageMargins left="0.59" right="0.6" top="0.5118110236220472" bottom="0.5118110236220472" header="0.3937007874015748" footer="0.31496062992125984"/>
  <pageSetup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D61"/>
  <sheetViews>
    <sheetView workbookViewId="0" topLeftCell="A1">
      <selection activeCell="A2" sqref="A2"/>
    </sheetView>
  </sheetViews>
  <sheetFormatPr defaultColWidth="10.7109375" defaultRowHeight="12.75"/>
  <cols>
    <col min="1" max="1" width="32.7109375" style="651" customWidth="1"/>
    <col min="2" max="2" width="0.85546875" style="651" customWidth="1"/>
    <col min="3" max="8" width="7.140625" style="651" customWidth="1"/>
    <col min="9" max="16384" width="10.7109375" style="651" customWidth="1"/>
  </cols>
  <sheetData>
    <row r="1" spans="1:8" ht="12.75" customHeight="1">
      <c r="A1" s="1003">
        <v>63</v>
      </c>
      <c r="B1" s="1003"/>
      <c r="C1" s="1003"/>
      <c r="D1" s="1003"/>
      <c r="E1" s="1003"/>
      <c r="F1" s="1003"/>
      <c r="G1" s="1003"/>
      <c r="H1" s="1003"/>
    </row>
    <row r="2" ht="12.75" customHeight="1"/>
    <row r="3" spans="1:8" ht="15" customHeight="1">
      <c r="A3" s="1002" t="s">
        <v>545</v>
      </c>
      <c r="B3" s="1002"/>
      <c r="C3" s="1002"/>
      <c r="D3" s="1002"/>
      <c r="E3" s="1002"/>
      <c r="F3" s="1002"/>
      <c r="G3" s="1002"/>
      <c r="H3" s="1002"/>
    </row>
    <row r="4" spans="1:238" s="652" customFormat="1" ht="15" customHeight="1">
      <c r="A4" s="1002" t="s">
        <v>546</v>
      </c>
      <c r="B4" s="1002"/>
      <c r="C4" s="1002"/>
      <c r="D4" s="1002"/>
      <c r="E4" s="1002"/>
      <c r="F4" s="1002"/>
      <c r="G4" s="1002"/>
      <c r="H4" s="1002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  <c r="AM4" s="677"/>
      <c r="AN4" s="677"/>
      <c r="AO4" s="677"/>
      <c r="AP4" s="677"/>
      <c r="AQ4" s="677"/>
      <c r="AR4" s="677"/>
      <c r="AS4" s="677"/>
      <c r="AT4" s="677"/>
      <c r="AU4" s="677"/>
      <c r="AV4" s="677"/>
      <c r="AW4" s="677"/>
      <c r="AX4" s="677"/>
      <c r="AY4" s="677"/>
      <c r="AZ4" s="677"/>
      <c r="BA4" s="677"/>
      <c r="BB4" s="677"/>
      <c r="BC4" s="677"/>
      <c r="BD4" s="677"/>
      <c r="BE4" s="677"/>
      <c r="BF4" s="677"/>
      <c r="BG4" s="677"/>
      <c r="BH4" s="677"/>
      <c r="BI4" s="677"/>
      <c r="BJ4" s="677"/>
      <c r="BK4" s="677"/>
      <c r="BL4" s="677"/>
      <c r="BM4" s="677"/>
      <c r="BN4" s="677"/>
      <c r="BO4" s="677"/>
      <c r="BP4" s="677"/>
      <c r="BQ4" s="677"/>
      <c r="BR4" s="677"/>
      <c r="BS4" s="677"/>
      <c r="BT4" s="677"/>
      <c r="BU4" s="677"/>
      <c r="BV4" s="677"/>
      <c r="BW4" s="677"/>
      <c r="BX4" s="677"/>
      <c r="BY4" s="677"/>
      <c r="BZ4" s="677"/>
      <c r="CA4" s="677"/>
      <c r="CB4" s="677"/>
      <c r="CC4" s="677"/>
      <c r="CD4" s="677"/>
      <c r="CE4" s="677"/>
      <c r="CF4" s="677"/>
      <c r="CG4" s="677"/>
      <c r="CH4" s="677"/>
      <c r="CI4" s="677"/>
      <c r="CJ4" s="677"/>
      <c r="CK4" s="677"/>
      <c r="CL4" s="677"/>
      <c r="CM4" s="677"/>
      <c r="CN4" s="677"/>
      <c r="CO4" s="677"/>
      <c r="CP4" s="677"/>
      <c r="CQ4" s="677"/>
      <c r="CR4" s="677"/>
      <c r="CS4" s="677"/>
      <c r="CT4" s="677"/>
      <c r="CU4" s="677"/>
      <c r="CV4" s="677"/>
      <c r="CW4" s="677"/>
      <c r="CX4" s="677"/>
      <c r="CY4" s="677"/>
      <c r="CZ4" s="677"/>
      <c r="DA4" s="677"/>
      <c r="DB4" s="677"/>
      <c r="DC4" s="677"/>
      <c r="DD4" s="677"/>
      <c r="DE4" s="677"/>
      <c r="DF4" s="677"/>
      <c r="DG4" s="677"/>
      <c r="DH4" s="677"/>
      <c r="DI4" s="677"/>
      <c r="DJ4" s="677"/>
      <c r="DK4" s="677"/>
      <c r="DL4" s="677"/>
      <c r="DM4" s="677"/>
      <c r="DN4" s="677"/>
      <c r="DO4" s="677"/>
      <c r="DP4" s="677"/>
      <c r="DQ4" s="677"/>
      <c r="DR4" s="677"/>
      <c r="DS4" s="677"/>
      <c r="DT4" s="677"/>
      <c r="DU4" s="677"/>
      <c r="DV4" s="677"/>
      <c r="DW4" s="677"/>
      <c r="DX4" s="677"/>
      <c r="DY4" s="677"/>
      <c r="DZ4" s="677"/>
      <c r="EA4" s="677"/>
      <c r="EB4" s="677"/>
      <c r="EC4" s="677"/>
      <c r="ED4" s="677"/>
      <c r="EE4" s="677"/>
      <c r="EF4" s="677"/>
      <c r="EG4" s="677"/>
      <c r="EH4" s="677"/>
      <c r="EI4" s="677"/>
      <c r="EJ4" s="677"/>
      <c r="EK4" s="677"/>
      <c r="EL4" s="677"/>
      <c r="EM4" s="677"/>
      <c r="EN4" s="677"/>
      <c r="EO4" s="677"/>
      <c r="EP4" s="677"/>
      <c r="EQ4" s="677"/>
      <c r="ER4" s="677"/>
      <c r="ES4" s="677"/>
      <c r="ET4" s="677"/>
      <c r="EU4" s="677"/>
      <c r="EV4" s="677"/>
      <c r="EW4" s="677"/>
      <c r="EX4" s="677"/>
      <c r="EY4" s="677"/>
      <c r="EZ4" s="677"/>
      <c r="FA4" s="677"/>
      <c r="FB4" s="677"/>
      <c r="FC4" s="677"/>
      <c r="FD4" s="677"/>
      <c r="FE4" s="677"/>
      <c r="FF4" s="677"/>
      <c r="FG4" s="677"/>
      <c r="FH4" s="677"/>
      <c r="FI4" s="677"/>
      <c r="FJ4" s="677"/>
      <c r="FK4" s="677"/>
      <c r="FL4" s="677"/>
      <c r="FM4" s="677"/>
      <c r="FN4" s="677"/>
      <c r="FO4" s="677"/>
      <c r="FP4" s="677"/>
      <c r="FQ4" s="677"/>
      <c r="FR4" s="677"/>
      <c r="FS4" s="677"/>
      <c r="FT4" s="677"/>
      <c r="FU4" s="677"/>
      <c r="FV4" s="677"/>
      <c r="FW4" s="677"/>
      <c r="FX4" s="677"/>
      <c r="FY4" s="677"/>
      <c r="FZ4" s="677"/>
      <c r="GA4" s="677"/>
      <c r="GB4" s="677"/>
      <c r="GC4" s="677"/>
      <c r="GD4" s="677"/>
      <c r="GE4" s="677"/>
      <c r="GF4" s="677"/>
      <c r="GG4" s="677"/>
      <c r="GH4" s="677"/>
      <c r="GI4" s="677"/>
      <c r="GJ4" s="677"/>
      <c r="GK4" s="677"/>
      <c r="GL4" s="677"/>
      <c r="GM4" s="677"/>
      <c r="GN4" s="677"/>
      <c r="GO4" s="677"/>
      <c r="GP4" s="677"/>
      <c r="GQ4" s="677"/>
      <c r="GR4" s="677"/>
      <c r="GS4" s="677"/>
      <c r="GT4" s="677"/>
      <c r="GU4" s="677"/>
      <c r="GV4" s="677"/>
      <c r="GW4" s="677"/>
      <c r="GX4" s="677"/>
      <c r="GY4" s="677"/>
      <c r="GZ4" s="677"/>
      <c r="HA4" s="677"/>
      <c r="HB4" s="677"/>
      <c r="HC4" s="677"/>
      <c r="HD4" s="677"/>
      <c r="HE4" s="677"/>
      <c r="HF4" s="677"/>
      <c r="HG4" s="677"/>
      <c r="HH4" s="677"/>
      <c r="HI4" s="677"/>
      <c r="HJ4" s="677"/>
      <c r="HK4" s="677"/>
      <c r="HL4" s="677"/>
      <c r="HM4" s="677"/>
      <c r="HN4" s="677"/>
      <c r="HO4" s="677"/>
      <c r="HP4" s="677"/>
      <c r="HQ4" s="677"/>
      <c r="HR4" s="677"/>
      <c r="HS4" s="677"/>
      <c r="HT4" s="677"/>
      <c r="HU4" s="677"/>
      <c r="HV4" s="677"/>
      <c r="HW4" s="677"/>
      <c r="HX4" s="677"/>
      <c r="HY4" s="677"/>
      <c r="HZ4" s="677"/>
      <c r="IA4" s="677"/>
      <c r="IB4" s="677"/>
      <c r="IC4" s="677"/>
      <c r="ID4" s="677"/>
    </row>
    <row r="5" spans="1:8" ht="15" customHeight="1">
      <c r="A5" s="1003" t="s">
        <v>563</v>
      </c>
      <c r="B5" s="1003"/>
      <c r="C5" s="1003"/>
      <c r="D5" s="1003"/>
      <c r="E5" s="1003"/>
      <c r="F5" s="1003"/>
      <c r="G5" s="1003"/>
      <c r="H5" s="1003"/>
    </row>
    <row r="6" ht="9" customHeight="1"/>
    <row r="7" spans="1:8" ht="18" customHeight="1">
      <c r="A7" s="1004" t="s">
        <v>112</v>
      </c>
      <c r="B7" s="678"/>
      <c r="C7" s="993" t="s">
        <v>549</v>
      </c>
      <c r="D7" s="994"/>
      <c r="E7" s="1000" t="s">
        <v>153</v>
      </c>
      <c r="F7" s="1001"/>
      <c r="G7" s="1001"/>
      <c r="H7" s="1001"/>
    </row>
    <row r="8" spans="1:8" ht="42" customHeight="1">
      <c r="A8" s="1005"/>
      <c r="B8" s="656"/>
      <c r="C8" s="995"/>
      <c r="D8" s="996"/>
      <c r="E8" s="997" t="s">
        <v>536</v>
      </c>
      <c r="F8" s="998"/>
      <c r="G8" s="997" t="s">
        <v>538</v>
      </c>
      <c r="H8" s="999"/>
    </row>
    <row r="9" spans="1:8" ht="18" customHeight="1">
      <c r="A9" s="1006"/>
      <c r="B9" s="679"/>
      <c r="C9" s="659" t="s">
        <v>303</v>
      </c>
      <c r="D9" s="659" t="s">
        <v>224</v>
      </c>
      <c r="E9" s="659" t="s">
        <v>303</v>
      </c>
      <c r="F9" s="659" t="s">
        <v>224</v>
      </c>
      <c r="G9" s="659" t="s">
        <v>303</v>
      </c>
      <c r="H9" s="655" t="s">
        <v>224</v>
      </c>
    </row>
    <row r="10" spans="1:8" ht="27" customHeight="1">
      <c r="A10" s="1007" t="s">
        <v>564</v>
      </c>
      <c r="B10" s="1007"/>
      <c r="C10" s="1007"/>
      <c r="D10" s="1007"/>
      <c r="E10" s="1007"/>
      <c r="F10" s="1007"/>
      <c r="G10" s="1007"/>
      <c r="H10" s="1007"/>
    </row>
    <row r="11" spans="1:8" ht="6" customHeight="1">
      <c r="A11" s="680"/>
      <c r="B11" s="680"/>
      <c r="C11" s="680"/>
      <c r="D11" s="680"/>
      <c r="E11" s="680"/>
      <c r="F11" s="680"/>
      <c r="G11" s="680"/>
      <c r="H11" s="680"/>
    </row>
    <row r="12" spans="1:8" ht="18" customHeight="1">
      <c r="A12" s="14" t="s">
        <v>386</v>
      </c>
      <c r="B12" s="215"/>
      <c r="C12" s="668">
        <v>200</v>
      </c>
      <c r="D12" s="681">
        <v>100</v>
      </c>
      <c r="E12" s="668">
        <v>169</v>
      </c>
      <c r="F12" s="681">
        <v>100</v>
      </c>
      <c r="G12" s="668">
        <v>31</v>
      </c>
      <c r="H12" s="681">
        <v>100</v>
      </c>
    </row>
    <row r="13" spans="1:8" ht="18" customHeight="1">
      <c r="A13" s="14" t="s">
        <v>387</v>
      </c>
      <c r="B13" s="682"/>
      <c r="C13" s="668">
        <v>44</v>
      </c>
      <c r="D13" s="669">
        <v>22</v>
      </c>
      <c r="E13" s="671">
        <v>34</v>
      </c>
      <c r="F13" s="669">
        <v>20.118343195266274</v>
      </c>
      <c r="G13" s="671">
        <v>10</v>
      </c>
      <c r="H13" s="669">
        <v>32.25806451612903</v>
      </c>
    </row>
    <row r="14" spans="1:8" ht="18" customHeight="1">
      <c r="A14" s="14" t="s">
        <v>203</v>
      </c>
      <c r="B14" s="682"/>
      <c r="C14" s="668">
        <v>17</v>
      </c>
      <c r="D14" s="669">
        <v>8.5</v>
      </c>
      <c r="E14" s="671">
        <v>15</v>
      </c>
      <c r="F14" s="669">
        <v>8.875739644970414</v>
      </c>
      <c r="G14" s="671">
        <v>2</v>
      </c>
      <c r="H14" s="669">
        <v>6.451612903225806</v>
      </c>
    </row>
    <row r="15" spans="1:8" ht="18" customHeight="1">
      <c r="A15" s="14" t="s">
        <v>204</v>
      </c>
      <c r="B15" s="682"/>
      <c r="C15" s="668">
        <v>57</v>
      </c>
      <c r="D15" s="669">
        <v>28.5</v>
      </c>
      <c r="E15" s="671">
        <v>42</v>
      </c>
      <c r="F15" s="669">
        <v>24.85207100591716</v>
      </c>
      <c r="G15" s="671">
        <v>15</v>
      </c>
      <c r="H15" s="669">
        <v>48.38709677419355</v>
      </c>
    </row>
    <row r="16" spans="1:8" ht="18" customHeight="1">
      <c r="A16" s="14" t="s">
        <v>205</v>
      </c>
      <c r="B16" s="682"/>
      <c r="C16" s="668">
        <v>34</v>
      </c>
      <c r="D16" s="669">
        <v>17</v>
      </c>
      <c r="E16" s="671">
        <v>30</v>
      </c>
      <c r="F16" s="669">
        <v>17.75147928994083</v>
      </c>
      <c r="G16" s="671">
        <v>4</v>
      </c>
      <c r="H16" s="669">
        <v>12.903225806451612</v>
      </c>
    </row>
    <row r="17" spans="1:8" ht="18" customHeight="1">
      <c r="A17" s="14" t="s">
        <v>206</v>
      </c>
      <c r="B17" s="682"/>
      <c r="C17" s="668">
        <v>15</v>
      </c>
      <c r="D17" s="669">
        <v>7.5</v>
      </c>
      <c r="E17" s="671">
        <v>15</v>
      </c>
      <c r="F17" s="669">
        <v>8.875739644970414</v>
      </c>
      <c r="G17" s="671">
        <v>0</v>
      </c>
      <c r="H17" s="669">
        <v>0</v>
      </c>
    </row>
    <row r="18" spans="1:8" ht="18.75" customHeight="1">
      <c r="A18" s="14" t="s">
        <v>207</v>
      </c>
      <c r="B18" s="682"/>
      <c r="C18" s="668">
        <v>21</v>
      </c>
      <c r="D18" s="669">
        <v>10.5</v>
      </c>
      <c r="E18" s="671">
        <v>21</v>
      </c>
      <c r="F18" s="669">
        <v>12.42603550295858</v>
      </c>
      <c r="G18" s="671">
        <v>0</v>
      </c>
      <c r="H18" s="669">
        <v>0</v>
      </c>
    </row>
    <row r="19" spans="1:8" ht="18" customHeight="1">
      <c r="A19" s="14" t="s">
        <v>208</v>
      </c>
      <c r="B19" s="682"/>
      <c r="C19" s="668">
        <v>12</v>
      </c>
      <c r="D19" s="669">
        <v>6</v>
      </c>
      <c r="E19" s="671">
        <v>12</v>
      </c>
      <c r="F19" s="669">
        <v>7.100591715976331</v>
      </c>
      <c r="G19" s="671">
        <v>0</v>
      </c>
      <c r="H19" s="669">
        <v>0</v>
      </c>
    </row>
    <row r="20" spans="1:8" ht="18" customHeight="1">
      <c r="A20" s="651" t="s">
        <v>209</v>
      </c>
      <c r="B20" s="683"/>
      <c r="C20" s="668"/>
      <c r="D20" s="664"/>
      <c r="E20" s="660"/>
      <c r="F20" s="664"/>
      <c r="G20" s="660"/>
      <c r="H20" s="664"/>
    </row>
    <row r="21" spans="1:8" ht="12.75" customHeight="1">
      <c r="A21" s="14" t="s">
        <v>210</v>
      </c>
      <c r="C21" s="684" t="s">
        <v>565</v>
      </c>
      <c r="D21" s="684" t="s">
        <v>161</v>
      </c>
      <c r="E21" s="684" t="s">
        <v>566</v>
      </c>
      <c r="F21" s="684" t="s">
        <v>161</v>
      </c>
      <c r="G21" s="684" t="s">
        <v>393</v>
      </c>
      <c r="H21" s="684" t="s">
        <v>161</v>
      </c>
    </row>
    <row r="22" spans="1:8" ht="27" customHeight="1">
      <c r="A22" s="1007" t="s">
        <v>567</v>
      </c>
      <c r="B22" s="1007"/>
      <c r="C22" s="1007"/>
      <c r="D22" s="1007"/>
      <c r="E22" s="1007"/>
      <c r="F22" s="1007"/>
      <c r="G22" s="1007"/>
      <c r="H22" s="1007"/>
    </row>
    <row r="23" spans="1:8" ht="6" customHeight="1">
      <c r="A23" s="680"/>
      <c r="B23" s="680"/>
      <c r="C23" s="680"/>
      <c r="D23" s="680"/>
      <c r="E23" s="680"/>
      <c r="F23" s="680"/>
      <c r="G23" s="680"/>
      <c r="H23" s="680"/>
    </row>
    <row r="24" spans="1:8" ht="18" customHeight="1">
      <c r="A24" s="14" t="s">
        <v>568</v>
      </c>
      <c r="B24" s="215"/>
      <c r="C24" s="668">
        <v>72</v>
      </c>
      <c r="D24" s="681">
        <v>100</v>
      </c>
      <c r="E24" s="668">
        <v>68</v>
      </c>
      <c r="F24" s="681">
        <v>100</v>
      </c>
      <c r="G24" s="668">
        <v>4</v>
      </c>
      <c r="H24" s="681">
        <v>100</v>
      </c>
    </row>
    <row r="25" spans="1:8" ht="18" customHeight="1">
      <c r="A25" s="14" t="s">
        <v>387</v>
      </c>
      <c r="B25" s="682"/>
      <c r="C25" s="668">
        <v>0</v>
      </c>
      <c r="D25" s="669">
        <v>0</v>
      </c>
      <c r="E25" s="668">
        <v>0</v>
      </c>
      <c r="F25" s="669">
        <v>0</v>
      </c>
      <c r="G25" s="668">
        <v>0</v>
      </c>
      <c r="H25" s="669">
        <v>0</v>
      </c>
    </row>
    <row r="26" spans="1:8" ht="18" customHeight="1">
      <c r="A26" s="14" t="s">
        <v>203</v>
      </c>
      <c r="B26" s="682"/>
      <c r="C26" s="668">
        <v>4</v>
      </c>
      <c r="D26" s="669">
        <v>5.555555555555555</v>
      </c>
      <c r="E26" s="668">
        <v>4</v>
      </c>
      <c r="F26" s="669">
        <v>5.88235294117647</v>
      </c>
      <c r="G26" s="668">
        <v>0</v>
      </c>
      <c r="H26" s="669">
        <v>0</v>
      </c>
    </row>
    <row r="27" spans="1:8" ht="18" customHeight="1">
      <c r="A27" s="14" t="s">
        <v>204</v>
      </c>
      <c r="B27" s="682"/>
      <c r="C27" s="668">
        <v>30</v>
      </c>
      <c r="D27" s="669">
        <v>41.66666666666667</v>
      </c>
      <c r="E27" s="668">
        <v>26</v>
      </c>
      <c r="F27" s="669">
        <v>38.23529411764706</v>
      </c>
      <c r="G27" s="668">
        <v>4</v>
      </c>
      <c r="H27" s="669">
        <v>100</v>
      </c>
    </row>
    <row r="28" spans="1:8" ht="18" customHeight="1">
      <c r="A28" s="14" t="s">
        <v>205</v>
      </c>
      <c r="B28" s="682"/>
      <c r="C28" s="668">
        <v>9</v>
      </c>
      <c r="D28" s="669">
        <v>12.5</v>
      </c>
      <c r="E28" s="668">
        <v>9</v>
      </c>
      <c r="F28" s="669">
        <v>13.23529411764706</v>
      </c>
      <c r="G28" s="668">
        <v>0</v>
      </c>
      <c r="H28" s="669">
        <v>0</v>
      </c>
    </row>
    <row r="29" spans="1:8" ht="18" customHeight="1">
      <c r="A29" s="14" t="s">
        <v>206</v>
      </c>
      <c r="B29" s="682"/>
      <c r="C29" s="668">
        <v>6</v>
      </c>
      <c r="D29" s="669">
        <v>8.333333333333332</v>
      </c>
      <c r="E29" s="668">
        <v>6</v>
      </c>
      <c r="F29" s="669">
        <v>8.823529411764707</v>
      </c>
      <c r="G29" s="668">
        <v>0</v>
      </c>
      <c r="H29" s="669">
        <v>0</v>
      </c>
    </row>
    <row r="30" spans="1:8" ht="18" customHeight="1">
      <c r="A30" s="14" t="s">
        <v>207</v>
      </c>
      <c r="B30" s="682"/>
      <c r="C30" s="668">
        <v>13</v>
      </c>
      <c r="D30" s="669">
        <v>18.055555555555554</v>
      </c>
      <c r="E30" s="668">
        <v>13</v>
      </c>
      <c r="F30" s="669">
        <v>19.11764705882353</v>
      </c>
      <c r="G30" s="668">
        <v>0</v>
      </c>
      <c r="H30" s="669">
        <v>0</v>
      </c>
    </row>
    <row r="31" spans="1:8" ht="18" customHeight="1">
      <c r="A31" s="14" t="s">
        <v>208</v>
      </c>
      <c r="B31" s="682"/>
      <c r="C31" s="668">
        <v>10</v>
      </c>
      <c r="D31" s="669">
        <v>13.88888888888889</v>
      </c>
      <c r="E31" s="668">
        <v>10</v>
      </c>
      <c r="F31" s="669">
        <v>14.705882352941178</v>
      </c>
      <c r="G31" s="668">
        <v>0</v>
      </c>
      <c r="H31" s="669">
        <v>0</v>
      </c>
    </row>
    <row r="32" spans="1:8" ht="18" customHeight="1">
      <c r="A32" s="651" t="s">
        <v>209</v>
      </c>
      <c r="B32" s="683"/>
      <c r="C32" s="660"/>
      <c r="D32" s="664"/>
      <c r="E32" s="660"/>
      <c r="F32" s="664"/>
      <c r="G32" s="660"/>
      <c r="H32" s="664"/>
    </row>
    <row r="33" spans="1:8" ht="12.75" customHeight="1">
      <c r="A33" s="14" t="s">
        <v>210</v>
      </c>
      <c r="C33" s="684" t="s">
        <v>569</v>
      </c>
      <c r="D33" s="684" t="s">
        <v>161</v>
      </c>
      <c r="E33" s="684" t="s">
        <v>570</v>
      </c>
      <c r="F33" s="684" t="s">
        <v>161</v>
      </c>
      <c r="G33" s="684" t="s">
        <v>571</v>
      </c>
      <c r="H33" s="684" t="s">
        <v>161</v>
      </c>
    </row>
    <row r="34" spans="1:8" ht="18" customHeight="1">
      <c r="A34" s="685"/>
      <c r="B34" s="685"/>
      <c r="C34" s="685"/>
      <c r="D34" s="685"/>
      <c r="E34" s="685"/>
      <c r="F34" s="685"/>
      <c r="G34" s="685"/>
      <c r="H34" s="685"/>
    </row>
    <row r="35" spans="1:8" ht="18" customHeight="1">
      <c r="A35" s="686"/>
      <c r="B35" s="687"/>
      <c r="C35" s="688"/>
      <c r="D35" s="688"/>
      <c r="E35" s="689"/>
      <c r="F35" s="689"/>
      <c r="G35" s="689"/>
      <c r="H35" s="689"/>
    </row>
    <row r="36" spans="1:8" ht="18" customHeight="1">
      <c r="A36" s="14"/>
      <c r="B36" s="690"/>
      <c r="C36" s="691"/>
      <c r="D36" s="691"/>
      <c r="E36" s="692"/>
      <c r="F36" s="692"/>
      <c r="G36" s="692"/>
      <c r="H36" s="692"/>
    </row>
    <row r="37" spans="1:8" ht="18" customHeight="1">
      <c r="A37" s="693"/>
      <c r="B37" s="690"/>
      <c r="C37" s="695"/>
      <c r="D37" s="695"/>
      <c r="E37" s="696"/>
      <c r="F37" s="696"/>
      <c r="G37" s="696"/>
      <c r="H37" s="696"/>
    </row>
    <row r="38" spans="1:8" ht="18" customHeight="1">
      <c r="A38" s="14"/>
      <c r="B38" s="690"/>
      <c r="C38" s="691"/>
      <c r="D38" s="691"/>
      <c r="E38" s="692"/>
      <c r="F38" s="692"/>
      <c r="G38" s="692"/>
      <c r="H38" s="692"/>
    </row>
    <row r="39" spans="1:8" ht="18" customHeight="1">
      <c r="A39" s="693"/>
      <c r="B39" s="690"/>
      <c r="C39" s="695"/>
      <c r="D39" s="695"/>
      <c r="E39" s="696"/>
      <c r="F39" s="696"/>
      <c r="G39" s="696"/>
      <c r="H39" s="696"/>
    </row>
    <row r="40" spans="1:8" ht="18" customHeight="1">
      <c r="A40" s="14"/>
      <c r="B40" s="690"/>
      <c r="C40" s="691"/>
      <c r="D40" s="691"/>
      <c r="E40" s="692"/>
      <c r="F40" s="692"/>
      <c r="G40" s="692"/>
      <c r="H40" s="692"/>
    </row>
    <row r="41" spans="1:8" ht="18" customHeight="1">
      <c r="A41" s="693"/>
      <c r="B41" s="690"/>
      <c r="C41" s="695"/>
      <c r="D41" s="695"/>
      <c r="E41" s="696"/>
      <c r="F41" s="696"/>
      <c r="G41" s="696"/>
      <c r="H41" s="696"/>
    </row>
    <row r="42" spans="1:8" ht="18" customHeight="1">
      <c r="A42" s="14"/>
      <c r="B42" s="690"/>
      <c r="C42" s="691"/>
      <c r="D42" s="691"/>
      <c r="E42" s="692"/>
      <c r="F42" s="692"/>
      <c r="G42" s="692"/>
      <c r="H42" s="692"/>
    </row>
    <row r="43" spans="1:8" ht="18" customHeight="1">
      <c r="A43" s="693"/>
      <c r="B43" s="690"/>
      <c r="C43" s="695"/>
      <c r="D43" s="695"/>
      <c r="E43" s="696"/>
      <c r="F43" s="696"/>
      <c r="G43" s="696"/>
      <c r="H43" s="696"/>
    </row>
    <row r="44" spans="1:8" ht="18" customHeight="1">
      <c r="A44" s="14"/>
      <c r="B44" s="690"/>
      <c r="C44" s="691"/>
      <c r="D44" s="691"/>
      <c r="E44" s="692"/>
      <c r="F44" s="692"/>
      <c r="G44" s="692"/>
      <c r="H44" s="692"/>
    </row>
    <row r="45" spans="1:8" ht="18" customHeight="1">
      <c r="A45" s="693"/>
      <c r="B45" s="690"/>
      <c r="C45" s="695"/>
      <c r="D45" s="695"/>
      <c r="E45" s="696"/>
      <c r="F45" s="696"/>
      <c r="G45" s="696"/>
      <c r="H45" s="696"/>
    </row>
    <row r="46" spans="1:8" ht="18" customHeight="1">
      <c r="A46" s="14"/>
      <c r="B46" s="690"/>
      <c r="C46" s="691"/>
      <c r="D46" s="691"/>
      <c r="E46" s="692"/>
      <c r="F46" s="692"/>
      <c r="G46" s="692"/>
      <c r="H46" s="692"/>
    </row>
    <row r="47" spans="1:8" ht="18" customHeight="1">
      <c r="A47" s="693"/>
      <c r="B47" s="690"/>
      <c r="C47" s="695"/>
      <c r="D47" s="695"/>
      <c r="E47" s="696"/>
      <c r="F47" s="696"/>
      <c r="G47" s="696"/>
      <c r="H47" s="696"/>
    </row>
    <row r="48" spans="1:8" ht="12">
      <c r="A48" s="14"/>
      <c r="B48" s="690"/>
      <c r="C48" s="691"/>
      <c r="D48" s="691"/>
      <c r="E48" s="692"/>
      <c r="F48" s="692"/>
      <c r="G48" s="692"/>
      <c r="H48" s="692"/>
    </row>
    <row r="49" spans="1:8" ht="12">
      <c r="A49" s="693"/>
      <c r="B49" s="690"/>
      <c r="C49" s="695"/>
      <c r="D49" s="695"/>
      <c r="E49" s="696"/>
      <c r="F49" s="696"/>
      <c r="G49" s="696"/>
      <c r="H49" s="696"/>
    </row>
    <row r="50" spans="2:8" ht="12">
      <c r="B50" s="697"/>
      <c r="C50" s="688"/>
      <c r="D50" s="688"/>
      <c r="E50" s="698"/>
      <c r="F50" s="698"/>
      <c r="G50" s="698"/>
      <c r="H50" s="698"/>
    </row>
    <row r="51" spans="1:8" ht="12">
      <c r="A51" s="14"/>
      <c r="B51" s="676"/>
      <c r="C51" s="699"/>
      <c r="D51" s="699"/>
      <c r="E51" s="700"/>
      <c r="F51" s="700"/>
      <c r="G51" s="700"/>
      <c r="H51" s="700"/>
    </row>
    <row r="52" spans="1:8" ht="12">
      <c r="A52" s="14"/>
      <c r="B52" s="676"/>
      <c r="C52" s="676"/>
      <c r="D52" s="676"/>
      <c r="E52" s="676"/>
      <c r="F52" s="676"/>
      <c r="G52" s="676"/>
      <c r="H52" s="676"/>
    </row>
    <row r="53" spans="1:8" ht="12">
      <c r="A53" s="14"/>
      <c r="B53" s="676"/>
      <c r="C53" s="676"/>
      <c r="D53" s="676"/>
      <c r="E53" s="676"/>
      <c r="F53" s="676"/>
      <c r="G53" s="676"/>
      <c r="H53" s="676"/>
    </row>
    <row r="54" spans="1:8" ht="12">
      <c r="A54" s="14"/>
      <c r="B54" s="676"/>
      <c r="C54" s="676"/>
      <c r="D54" s="676"/>
      <c r="E54" s="676"/>
      <c r="F54" s="676"/>
      <c r="G54" s="676"/>
      <c r="H54" s="676"/>
    </row>
    <row r="55" spans="1:8" ht="12">
      <c r="A55" s="14"/>
      <c r="B55" s="676"/>
      <c r="C55" s="676"/>
      <c r="D55" s="676"/>
      <c r="E55" s="676"/>
      <c r="F55" s="676"/>
      <c r="G55" s="676"/>
      <c r="H55" s="676"/>
    </row>
    <row r="56" spans="1:8" ht="12">
      <c r="A56" s="14"/>
      <c r="B56" s="676"/>
      <c r="C56" s="676"/>
      <c r="D56" s="676"/>
      <c r="E56" s="676"/>
      <c r="F56" s="676"/>
      <c r="G56" s="676"/>
      <c r="H56" s="676"/>
    </row>
    <row r="57" spans="1:8" ht="12">
      <c r="A57" s="14"/>
      <c r="B57" s="676"/>
      <c r="C57" s="676"/>
      <c r="D57" s="676"/>
      <c r="E57" s="676"/>
      <c r="F57" s="676"/>
      <c r="G57" s="676"/>
      <c r="H57" s="676"/>
    </row>
    <row r="58" spans="1:8" ht="12">
      <c r="A58" s="14"/>
      <c r="B58" s="676"/>
      <c r="C58" s="676"/>
      <c r="D58" s="676"/>
      <c r="E58" s="676"/>
      <c r="F58" s="676"/>
      <c r="G58" s="676"/>
      <c r="H58" s="676"/>
    </row>
    <row r="59" spans="1:8" ht="12">
      <c r="A59" s="14"/>
      <c r="B59" s="676"/>
      <c r="C59" s="676"/>
      <c r="D59" s="676"/>
      <c r="E59" s="676"/>
      <c r="F59" s="676"/>
      <c r="G59" s="676"/>
      <c r="H59" s="676"/>
    </row>
    <row r="60" spans="1:8" ht="12">
      <c r="A60" s="14"/>
      <c r="B60" s="676"/>
      <c r="C60" s="676"/>
      <c r="D60" s="676"/>
      <c r="E60" s="676"/>
      <c r="F60" s="676"/>
      <c r="G60" s="676"/>
      <c r="H60" s="676"/>
    </row>
    <row r="61" ht="12">
      <c r="A61" s="14"/>
    </row>
  </sheetData>
  <mergeCells count="11">
    <mergeCell ref="A10:H10"/>
    <mergeCell ref="A22:H22"/>
    <mergeCell ref="A1:H1"/>
    <mergeCell ref="E7:H7"/>
    <mergeCell ref="E8:F8"/>
    <mergeCell ref="G8:H8"/>
    <mergeCell ref="C7:D8"/>
    <mergeCell ref="A3:H3"/>
    <mergeCell ref="A4:H4"/>
    <mergeCell ref="A5:H5"/>
    <mergeCell ref="A7:A9"/>
  </mergeCells>
  <printOptions horizontalCentered="1"/>
  <pageMargins left="0.7874015748031497" right="0.7874015748031497" top="0.5118110236220472" bottom="0.5118110236220472" header="0.3937007874015748" footer="0.31496062992125984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 topLeftCell="A1">
      <selection activeCell="A2" sqref="A2"/>
    </sheetView>
  </sheetViews>
  <sheetFormatPr defaultColWidth="10.7109375" defaultRowHeight="12.75"/>
  <cols>
    <col min="1" max="1" width="3.7109375" style="651" customWidth="1"/>
    <col min="2" max="2" width="35.7109375" style="651" customWidth="1"/>
    <col min="3" max="3" width="0.85546875" style="651" customWidth="1"/>
    <col min="4" max="5" width="11.7109375" style="651" customWidth="1"/>
    <col min="6" max="6" width="12.28125" style="651" customWidth="1"/>
    <col min="7" max="16384" width="10.7109375" style="651" customWidth="1"/>
  </cols>
  <sheetData>
    <row r="1" spans="1:6" ht="12.75" customHeight="1">
      <c r="A1" s="1003">
        <v>64</v>
      </c>
      <c r="B1" s="1003"/>
      <c r="C1" s="1003"/>
      <c r="D1" s="1003"/>
      <c r="E1" s="1003"/>
      <c r="F1" s="1003"/>
    </row>
    <row r="2" ht="12.75" customHeight="1"/>
    <row r="3" spans="1:6" ht="15" customHeight="1">
      <c r="A3" s="1002" t="s">
        <v>545</v>
      </c>
      <c r="B3" s="1002"/>
      <c r="C3" s="1002"/>
      <c r="D3" s="1002"/>
      <c r="E3" s="1002"/>
      <c r="F3" s="1002"/>
    </row>
    <row r="4" spans="1:6" ht="15" customHeight="1">
      <c r="A4" s="1002" t="s">
        <v>546</v>
      </c>
      <c r="B4" s="1002"/>
      <c r="C4" s="1002"/>
      <c r="D4" s="1002"/>
      <c r="E4" s="1002"/>
      <c r="F4" s="1002"/>
    </row>
    <row r="5" spans="1:6" ht="15" customHeight="1">
      <c r="A5" s="1003" t="s">
        <v>572</v>
      </c>
      <c r="B5" s="1003"/>
      <c r="C5" s="1003"/>
      <c r="D5" s="1003"/>
      <c r="E5" s="1003"/>
      <c r="F5" s="1003"/>
    </row>
    <row r="6" ht="9" customHeight="1"/>
    <row r="7" spans="1:6" ht="18" customHeight="1">
      <c r="A7" s="990" t="s">
        <v>408</v>
      </c>
      <c r="B7" s="990"/>
      <c r="C7" s="701"/>
      <c r="D7" s="1009" t="s">
        <v>549</v>
      </c>
      <c r="E7" s="1000" t="s">
        <v>153</v>
      </c>
      <c r="F7" s="1001"/>
    </row>
    <row r="8" spans="1:6" ht="42" customHeight="1">
      <c r="A8" s="992"/>
      <c r="B8" s="992"/>
      <c r="C8" s="702"/>
      <c r="D8" s="1010"/>
      <c r="E8" s="703" t="s">
        <v>536</v>
      </c>
      <c r="F8" s="657" t="s">
        <v>538</v>
      </c>
    </row>
    <row r="9" spans="1:6" ht="13.5" customHeight="1">
      <c r="A9" s="704"/>
      <c r="D9" s="671"/>
      <c r="E9" s="670"/>
      <c r="F9" s="670"/>
    </row>
    <row r="10" spans="1:6" ht="17.25" customHeight="1">
      <c r="A10" s="1011" t="s">
        <v>386</v>
      </c>
      <c r="B10" s="1011"/>
      <c r="D10" s="660">
        <v>200</v>
      </c>
      <c r="E10" s="660">
        <v>169</v>
      </c>
      <c r="F10" s="660">
        <v>31</v>
      </c>
    </row>
    <row r="11" spans="1:6" ht="24" customHeight="1">
      <c r="A11" s="683" t="s">
        <v>529</v>
      </c>
      <c r="D11" s="671"/>
      <c r="E11" s="671"/>
      <c r="F11" s="671"/>
    </row>
    <row r="12" spans="1:6" ht="30" customHeight="1">
      <c r="A12" s="1008" t="s">
        <v>573</v>
      </c>
      <c r="B12" s="1008"/>
      <c r="D12" s="671"/>
      <c r="E12" s="671"/>
      <c r="F12" s="671"/>
    </row>
    <row r="13" spans="1:6" ht="15" customHeight="1">
      <c r="A13" s="651" t="s">
        <v>409</v>
      </c>
      <c r="B13" s="8" t="s">
        <v>410</v>
      </c>
      <c r="D13" s="671">
        <v>96</v>
      </c>
      <c r="E13" s="671">
        <v>67</v>
      </c>
      <c r="F13" s="671">
        <v>29</v>
      </c>
    </row>
    <row r="14" spans="2:6" ht="15" customHeight="1">
      <c r="B14" s="8" t="s">
        <v>411</v>
      </c>
      <c r="C14" s="8"/>
      <c r="D14" s="668">
        <v>0</v>
      </c>
      <c r="E14" s="668">
        <v>0</v>
      </c>
      <c r="F14" s="668">
        <v>0</v>
      </c>
    </row>
    <row r="15" spans="2:6" ht="15" customHeight="1">
      <c r="B15" s="8" t="s">
        <v>412</v>
      </c>
      <c r="D15" s="671">
        <v>88</v>
      </c>
      <c r="E15" s="671">
        <v>88</v>
      </c>
      <c r="F15" s="668">
        <v>0</v>
      </c>
    </row>
    <row r="16" spans="2:6" ht="15" customHeight="1">
      <c r="B16" s="8" t="s">
        <v>413</v>
      </c>
      <c r="C16" s="8"/>
      <c r="D16" s="671">
        <v>16</v>
      </c>
      <c r="E16" s="671">
        <v>14</v>
      </c>
      <c r="F16" s="671">
        <v>2</v>
      </c>
    </row>
    <row r="17" spans="1:6" ht="21" customHeight="1">
      <c r="A17" s="725" t="s">
        <v>414</v>
      </c>
      <c r="B17" s="725"/>
      <c r="C17" s="8"/>
      <c r="D17" s="671">
        <v>272</v>
      </c>
      <c r="E17" s="671">
        <v>243</v>
      </c>
      <c r="F17" s="671">
        <v>29</v>
      </c>
    </row>
    <row r="18" spans="1:6" ht="15" customHeight="1">
      <c r="A18" s="651" t="s">
        <v>415</v>
      </c>
      <c r="B18" s="8"/>
      <c r="C18" s="8"/>
      <c r="D18" s="668"/>
      <c r="E18" s="668"/>
      <c r="F18" s="668"/>
    </row>
    <row r="19" spans="2:6" ht="15" customHeight="1">
      <c r="B19" s="8" t="s">
        <v>416</v>
      </c>
      <c r="C19" s="8"/>
      <c r="D19" s="668">
        <v>183</v>
      </c>
      <c r="E19" s="668">
        <v>154</v>
      </c>
      <c r="F19" s="668">
        <v>29</v>
      </c>
    </row>
    <row r="20" spans="2:6" ht="15" customHeight="1">
      <c r="B20" s="8" t="s">
        <v>417</v>
      </c>
      <c r="C20" s="8"/>
      <c r="D20" s="668">
        <v>88</v>
      </c>
      <c r="E20" s="668">
        <v>88</v>
      </c>
      <c r="F20" s="668">
        <v>0</v>
      </c>
    </row>
    <row r="21" spans="1:6" ht="15" customHeight="1">
      <c r="A21" s="651" t="s">
        <v>517</v>
      </c>
      <c r="B21" s="8"/>
      <c r="C21" s="8"/>
      <c r="D21" s="668"/>
      <c r="E21" s="668"/>
      <c r="F21" s="668"/>
    </row>
    <row r="22" spans="2:6" ht="15" customHeight="1">
      <c r="B22" s="8" t="s">
        <v>416</v>
      </c>
      <c r="C22" s="8"/>
      <c r="D22" s="668">
        <v>1</v>
      </c>
      <c r="E22" s="668">
        <v>1</v>
      </c>
      <c r="F22" s="668">
        <v>0</v>
      </c>
    </row>
    <row r="23" spans="2:6" ht="15" customHeight="1">
      <c r="B23" s="8" t="s">
        <v>417</v>
      </c>
      <c r="C23" s="8"/>
      <c r="D23" s="668">
        <v>0</v>
      </c>
      <c r="E23" s="668">
        <v>0</v>
      </c>
      <c r="F23" s="668">
        <v>0</v>
      </c>
    </row>
    <row r="24" spans="2:6" ht="15" customHeight="1">
      <c r="B24" s="8"/>
      <c r="C24" s="8"/>
      <c r="D24" s="668"/>
      <c r="E24" s="668"/>
      <c r="F24" s="668"/>
    </row>
    <row r="25" spans="1:6" ht="24" customHeight="1">
      <c r="A25" s="683" t="s">
        <v>419</v>
      </c>
      <c r="B25" s="8"/>
      <c r="D25" s="668"/>
      <c r="E25" s="668"/>
      <c r="F25" s="668"/>
    </row>
    <row r="26" spans="1:6" ht="30" customHeight="1">
      <c r="A26" s="1008" t="s">
        <v>574</v>
      </c>
      <c r="B26" s="1008"/>
      <c r="D26" s="668"/>
      <c r="E26" s="668"/>
      <c r="F26" s="668"/>
    </row>
    <row r="27" spans="1:6" ht="15" customHeight="1">
      <c r="A27" s="651" t="s">
        <v>409</v>
      </c>
      <c r="B27" s="8" t="s">
        <v>420</v>
      </c>
      <c r="D27" s="668">
        <v>29</v>
      </c>
      <c r="E27" s="668">
        <v>26</v>
      </c>
      <c r="F27" s="668">
        <v>3</v>
      </c>
    </row>
    <row r="28" spans="2:6" ht="15" customHeight="1">
      <c r="B28" s="8" t="s">
        <v>575</v>
      </c>
      <c r="D28" s="668">
        <v>3</v>
      </c>
      <c r="E28" s="668">
        <v>3</v>
      </c>
      <c r="F28" s="668">
        <v>0</v>
      </c>
    </row>
    <row r="29" spans="2:6" ht="15" customHeight="1">
      <c r="B29" s="475" t="s">
        <v>422</v>
      </c>
      <c r="D29" s="668">
        <v>168</v>
      </c>
      <c r="E29" s="668">
        <v>140</v>
      </c>
      <c r="F29" s="668">
        <v>28</v>
      </c>
    </row>
    <row r="30" spans="2:6" ht="15" customHeight="1">
      <c r="B30" s="8"/>
      <c r="D30" s="668"/>
      <c r="E30" s="668"/>
      <c r="F30" s="668"/>
    </row>
    <row r="31" spans="1:6" ht="24" customHeight="1">
      <c r="A31" s="683" t="s">
        <v>576</v>
      </c>
      <c r="C31" s="705"/>
      <c r="D31" s="706"/>
      <c r="E31" s="668"/>
      <c r="F31" s="668"/>
    </row>
    <row r="32" spans="1:6" ht="30" customHeight="1">
      <c r="A32" s="1008" t="s">
        <v>577</v>
      </c>
      <c r="B32" s="1008"/>
      <c r="C32" s="707"/>
      <c r="D32" s="708"/>
      <c r="E32" s="668"/>
      <c r="F32" s="668"/>
    </row>
    <row r="33" spans="1:6" ht="15" customHeight="1">
      <c r="A33" s="725" t="s">
        <v>426</v>
      </c>
      <c r="B33" s="725"/>
      <c r="C33" s="707"/>
      <c r="D33" s="708">
        <v>97</v>
      </c>
      <c r="E33" s="708">
        <v>75</v>
      </c>
      <c r="F33" s="668">
        <v>22</v>
      </c>
    </row>
    <row r="34" spans="1:6" ht="15" customHeight="1">
      <c r="A34" s="651" t="s">
        <v>409</v>
      </c>
      <c r="B34" s="475" t="s">
        <v>578</v>
      </c>
      <c r="C34" s="707"/>
      <c r="D34" s="708">
        <v>3</v>
      </c>
      <c r="E34" s="708">
        <v>3</v>
      </c>
      <c r="F34" s="668">
        <v>0</v>
      </c>
    </row>
    <row r="35" spans="2:6" ht="15" customHeight="1">
      <c r="B35" s="475" t="s">
        <v>579</v>
      </c>
      <c r="C35" s="707"/>
      <c r="D35" s="708">
        <v>94</v>
      </c>
      <c r="E35" s="708">
        <v>72</v>
      </c>
      <c r="F35" s="668">
        <v>22</v>
      </c>
    </row>
    <row r="36" spans="1:6" ht="15" customHeight="1">
      <c r="A36" s="725" t="s">
        <v>430</v>
      </c>
      <c r="B36" s="725"/>
      <c r="C36" s="707"/>
      <c r="D36" s="708">
        <v>103</v>
      </c>
      <c r="E36" s="708">
        <v>94</v>
      </c>
      <c r="F36" s="668">
        <v>9</v>
      </c>
    </row>
    <row r="37" spans="1:6" ht="15" customHeight="1">
      <c r="A37" s="709"/>
      <c r="C37" s="707"/>
      <c r="D37" s="708"/>
      <c r="E37" s="668"/>
      <c r="F37" s="668"/>
    </row>
    <row r="38" spans="1:6" ht="12.75" customHeight="1">
      <c r="A38" s="1008" t="s">
        <v>580</v>
      </c>
      <c r="B38" s="1008"/>
      <c r="C38" s="705"/>
      <c r="D38" s="708"/>
      <c r="E38" s="668"/>
      <c r="F38" s="668"/>
    </row>
    <row r="39" spans="1:6" ht="12.75" customHeight="1">
      <c r="A39" s="725" t="s">
        <v>581</v>
      </c>
      <c r="B39" s="725"/>
      <c r="C39" s="710"/>
      <c r="D39" s="708">
        <v>0</v>
      </c>
      <c r="E39" s="708">
        <v>0</v>
      </c>
      <c r="F39" s="668">
        <v>0</v>
      </c>
    </row>
    <row r="40" spans="1:6" ht="12" customHeight="1">
      <c r="A40" s="676"/>
      <c r="B40" s="711"/>
      <c r="C40" s="711"/>
      <c r="D40" s="675"/>
      <c r="E40" s="676"/>
      <c r="F40" s="676"/>
    </row>
    <row r="41" spans="1:6" ht="12" customHeight="1">
      <c r="A41" s="676"/>
      <c r="B41" s="711"/>
      <c r="C41" s="711"/>
      <c r="D41" s="675"/>
      <c r="E41" s="676"/>
      <c r="F41" s="676"/>
    </row>
    <row r="42" spans="1:6" ht="12" customHeight="1">
      <c r="A42" s="676"/>
      <c r="B42" s="711"/>
      <c r="C42" s="711"/>
      <c r="D42" s="675"/>
      <c r="E42" s="676"/>
      <c r="F42" s="676"/>
    </row>
    <row r="43" spans="1:6" ht="12" customHeight="1">
      <c r="A43" s="676"/>
      <c r="B43" s="711"/>
      <c r="C43" s="711"/>
      <c r="D43" s="675"/>
      <c r="E43" s="676"/>
      <c r="F43" s="676"/>
    </row>
    <row r="44" spans="1:6" ht="12" customHeight="1">
      <c r="A44" s="676"/>
      <c r="B44" s="711"/>
      <c r="C44" s="711"/>
      <c r="D44" s="675"/>
      <c r="E44" s="676"/>
      <c r="F44" s="676"/>
    </row>
    <row r="45" spans="1:6" ht="12" customHeight="1">
      <c r="A45" s="676" t="s">
        <v>321</v>
      </c>
      <c r="B45" s="711"/>
      <c r="C45" s="711"/>
      <c r="D45" s="675"/>
      <c r="E45" s="676"/>
      <c r="F45" s="676"/>
    </row>
    <row r="46" spans="1:6" ht="12" customHeight="1">
      <c r="A46" s="712" t="s">
        <v>582</v>
      </c>
      <c r="B46" s="711"/>
      <c r="C46" s="711"/>
      <c r="D46" s="675"/>
      <c r="E46" s="676"/>
      <c r="F46" s="676"/>
    </row>
    <row r="47" spans="1:6" ht="12" customHeight="1">
      <c r="A47" s="712" t="s">
        <v>583</v>
      </c>
      <c r="C47" s="711"/>
      <c r="D47" s="675"/>
      <c r="E47" s="676"/>
      <c r="F47" s="676"/>
    </row>
    <row r="48" spans="1:6" ht="12" customHeight="1">
      <c r="A48" s="712" t="s">
        <v>584</v>
      </c>
      <c r="B48" s="711"/>
      <c r="C48" s="711"/>
      <c r="D48" s="675"/>
      <c r="E48" s="676"/>
      <c r="F48" s="676"/>
    </row>
    <row r="49" spans="1:6" ht="12" customHeight="1">
      <c r="A49" s="676"/>
      <c r="B49" s="711"/>
      <c r="C49" s="711"/>
      <c r="D49" s="675"/>
      <c r="E49" s="676"/>
      <c r="F49" s="676"/>
    </row>
    <row r="50" spans="1:6" ht="12" customHeight="1">
      <c r="A50" s="676"/>
      <c r="B50" s="711"/>
      <c r="C50" s="711"/>
      <c r="D50" s="675"/>
      <c r="E50" s="676"/>
      <c r="F50" s="676"/>
    </row>
    <row r="51" spans="1:6" ht="12" customHeight="1">
      <c r="A51" s="676"/>
      <c r="B51" s="711"/>
      <c r="C51" s="711"/>
      <c r="D51" s="675"/>
      <c r="E51" s="676"/>
      <c r="F51" s="676"/>
    </row>
    <row r="52" spans="1:6" ht="12" customHeight="1">
      <c r="A52" s="676"/>
      <c r="B52" s="713"/>
      <c r="C52" s="714"/>
      <c r="D52" s="675"/>
      <c r="E52" s="676"/>
      <c r="F52" s="676"/>
    </row>
    <row r="53" spans="1:6" ht="12" customHeight="1">
      <c r="A53" s="676"/>
      <c r="B53" s="711"/>
      <c r="C53" s="711"/>
      <c r="D53" s="675"/>
      <c r="E53" s="676"/>
      <c r="F53" s="676"/>
    </row>
  </sheetData>
  <mergeCells count="16">
    <mergeCell ref="A17:B17"/>
    <mergeCell ref="A10:B10"/>
    <mergeCell ref="A39:B39"/>
    <mergeCell ref="A33:B33"/>
    <mergeCell ref="A36:B36"/>
    <mergeCell ref="A38:B38"/>
    <mergeCell ref="A1:F1"/>
    <mergeCell ref="A12:B12"/>
    <mergeCell ref="A32:B32"/>
    <mergeCell ref="A3:F3"/>
    <mergeCell ref="A4:F4"/>
    <mergeCell ref="A5:F5"/>
    <mergeCell ref="A26:B26"/>
    <mergeCell ref="D7:D8"/>
    <mergeCell ref="A7:B8"/>
    <mergeCell ref="E7:F7"/>
  </mergeCells>
  <printOptions horizontalCentered="1"/>
  <pageMargins left="0.7874015748031497" right="0.7874015748031497" top="0.5118110236220472" bottom="0.5118110236220472" header="0.3937007874015748" footer="0.3937007874015748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7"/>
  <sheetViews>
    <sheetView zoomScale="110" zoomScaleNormal="110" zoomScaleSheetLayoutView="100" workbookViewId="0" topLeftCell="A1">
      <selection activeCell="A2" sqref="A2"/>
    </sheetView>
  </sheetViews>
  <sheetFormatPr defaultColWidth="10.7109375" defaultRowHeight="12.75"/>
  <cols>
    <col min="1" max="1" width="5.7109375" style="651" customWidth="1"/>
    <col min="2" max="2" width="3.7109375" style="651" customWidth="1"/>
    <col min="3" max="3" width="48.7109375" style="651" customWidth="1"/>
    <col min="4" max="4" width="0.85546875" style="651" customWidth="1"/>
    <col min="5" max="7" width="11.7109375" style="651" customWidth="1"/>
    <col min="8" max="16384" width="10.7109375" style="651" customWidth="1"/>
  </cols>
  <sheetData>
    <row r="1" spans="1:7" ht="12.75" customHeight="1">
      <c r="A1" s="1012">
        <v>65</v>
      </c>
      <c r="B1" s="1012"/>
      <c r="C1" s="1012"/>
      <c r="D1" s="1012"/>
      <c r="E1" s="1012"/>
      <c r="F1" s="1012"/>
      <c r="G1" s="1012"/>
    </row>
    <row r="2" ht="12.75" customHeight="1"/>
    <row r="3" spans="1:7" ht="15" customHeight="1">
      <c r="A3" s="1002" t="s">
        <v>545</v>
      </c>
      <c r="B3" s="1002"/>
      <c r="C3" s="1002"/>
      <c r="D3" s="1002"/>
      <c r="E3" s="1002"/>
      <c r="F3" s="1002"/>
      <c r="G3" s="1002"/>
    </row>
    <row r="4" spans="1:7" ht="15" customHeight="1">
      <c r="A4" s="1002" t="s">
        <v>546</v>
      </c>
      <c r="B4" s="1002"/>
      <c r="C4" s="1002"/>
      <c r="D4" s="1002"/>
      <c r="E4" s="1002"/>
      <c r="F4" s="1002"/>
      <c r="G4" s="1002"/>
    </row>
    <row r="5" spans="1:7" ht="15" customHeight="1">
      <c r="A5" s="1003" t="s">
        <v>585</v>
      </c>
      <c r="B5" s="1003"/>
      <c r="C5" s="1003"/>
      <c r="D5" s="1003"/>
      <c r="E5" s="1003"/>
      <c r="F5" s="1003"/>
      <c r="G5" s="1003"/>
    </row>
    <row r="6" ht="9" customHeight="1">
      <c r="A6" s="650"/>
    </row>
    <row r="7" spans="1:7" ht="18" customHeight="1">
      <c r="A7" s="1013" t="s">
        <v>220</v>
      </c>
      <c r="B7" s="1013"/>
      <c r="C7" s="1013"/>
      <c r="D7" s="715"/>
      <c r="E7" s="1009" t="s">
        <v>549</v>
      </c>
      <c r="F7" s="1000" t="s">
        <v>153</v>
      </c>
      <c r="G7" s="1001"/>
    </row>
    <row r="8" spans="1:7" ht="42" customHeight="1">
      <c r="A8" s="1014"/>
      <c r="B8" s="1014"/>
      <c r="C8" s="1014"/>
      <c r="D8" s="716"/>
      <c r="E8" s="1010"/>
      <c r="F8" s="703" t="s">
        <v>536</v>
      </c>
      <c r="G8" s="657" t="s">
        <v>538</v>
      </c>
    </row>
    <row r="9" spans="1:7" ht="9" customHeight="1">
      <c r="A9" s="717"/>
      <c r="B9" s="717"/>
      <c r="C9" s="717"/>
      <c r="D9" s="717"/>
      <c r="E9" s="718"/>
      <c r="F9" s="718"/>
      <c r="G9" s="719"/>
    </row>
    <row r="10" spans="1:7" ht="12.75" customHeight="1">
      <c r="A10" s="653"/>
      <c r="B10" s="190" t="s">
        <v>200</v>
      </c>
      <c r="C10" s="190"/>
      <c r="D10" s="656"/>
      <c r="E10" s="720">
        <v>200</v>
      </c>
      <c r="F10" s="720">
        <v>169</v>
      </c>
      <c r="G10" s="721">
        <v>31</v>
      </c>
    </row>
    <row r="11" spans="1:7" ht="16.5" customHeight="1">
      <c r="A11" s="653"/>
      <c r="B11" s="651" t="s">
        <v>225</v>
      </c>
      <c r="D11" s="656"/>
      <c r="E11" s="706"/>
      <c r="F11" s="706"/>
      <c r="G11" s="670"/>
    </row>
    <row r="12" spans="1:7" ht="16.5" customHeight="1">
      <c r="A12" s="722">
        <v>100</v>
      </c>
      <c r="B12" s="651" t="s">
        <v>448</v>
      </c>
      <c r="D12" s="656"/>
      <c r="E12" s="706"/>
      <c r="F12" s="706"/>
      <c r="G12" s="670"/>
    </row>
    <row r="13" spans="1:7" ht="12.75" customHeight="1">
      <c r="A13" s="665"/>
      <c r="B13" s="930" t="s">
        <v>449</v>
      </c>
      <c r="C13" s="930"/>
      <c r="D13" s="656"/>
      <c r="E13" s="723">
        <v>1</v>
      </c>
      <c r="F13" s="723">
        <v>1</v>
      </c>
      <c r="G13" s="724">
        <v>0</v>
      </c>
    </row>
    <row r="14" spans="1:7" ht="16.5" customHeight="1">
      <c r="A14" s="722">
        <v>140</v>
      </c>
      <c r="B14" s="651" t="s">
        <v>228</v>
      </c>
      <c r="C14" s="215" t="s">
        <v>229</v>
      </c>
      <c r="D14" s="726"/>
      <c r="E14" s="723">
        <v>0</v>
      </c>
      <c r="F14" s="723">
        <v>0</v>
      </c>
      <c r="G14" s="724">
        <v>0</v>
      </c>
    </row>
    <row r="15" spans="1:7" ht="16.5" customHeight="1">
      <c r="A15" s="722">
        <v>200</v>
      </c>
      <c r="B15" s="215" t="s">
        <v>450</v>
      </c>
      <c r="C15" s="215"/>
      <c r="D15" s="726"/>
      <c r="E15" s="723">
        <v>4</v>
      </c>
      <c r="F15" s="723">
        <v>4</v>
      </c>
      <c r="G15" s="724">
        <v>0</v>
      </c>
    </row>
    <row r="16" spans="1:7" ht="16.5" customHeight="1">
      <c r="A16" s="722">
        <v>210</v>
      </c>
      <c r="B16" s="682" t="s">
        <v>228</v>
      </c>
      <c r="C16" s="14" t="s">
        <v>231</v>
      </c>
      <c r="D16" s="726"/>
      <c r="E16" s="723">
        <v>0</v>
      </c>
      <c r="F16" s="723">
        <v>0</v>
      </c>
      <c r="G16" s="724">
        <v>0</v>
      </c>
    </row>
    <row r="17" spans="1:7" ht="16.5" customHeight="1">
      <c r="A17" s="722">
        <v>220</v>
      </c>
      <c r="C17" s="14" t="s">
        <v>451</v>
      </c>
      <c r="D17" s="726"/>
      <c r="E17" s="723">
        <v>4</v>
      </c>
      <c r="F17" s="723">
        <v>4</v>
      </c>
      <c r="G17" s="724">
        <v>0</v>
      </c>
    </row>
    <row r="18" spans="1:7" ht="16.5" customHeight="1">
      <c r="A18" s="722">
        <v>300</v>
      </c>
      <c r="B18" s="215" t="s">
        <v>233</v>
      </c>
      <c r="C18" s="215"/>
      <c r="D18" s="726"/>
      <c r="E18" s="723">
        <v>0</v>
      </c>
      <c r="F18" s="723">
        <v>0</v>
      </c>
      <c r="G18" s="724">
        <v>0</v>
      </c>
    </row>
    <row r="19" spans="1:7" ht="16.5" customHeight="1">
      <c r="A19" s="722">
        <v>400</v>
      </c>
      <c r="B19" s="651" t="s">
        <v>452</v>
      </c>
      <c r="C19" s="14"/>
      <c r="D19" s="726"/>
      <c r="E19" s="723"/>
      <c r="F19" s="723"/>
      <c r="G19" s="724"/>
    </row>
    <row r="20" spans="1:7" ht="12.75" customHeight="1">
      <c r="A20" s="722"/>
      <c r="B20" s="930" t="s">
        <v>235</v>
      </c>
      <c r="C20" s="930"/>
      <c r="D20" s="726"/>
      <c r="E20" s="723">
        <v>57</v>
      </c>
      <c r="F20" s="723">
        <v>51</v>
      </c>
      <c r="G20" s="724">
        <v>6</v>
      </c>
    </row>
    <row r="21" spans="1:7" ht="16.5" customHeight="1">
      <c r="A21" s="722">
        <v>420</v>
      </c>
      <c r="B21" s="651" t="s">
        <v>228</v>
      </c>
      <c r="C21" s="215" t="s">
        <v>236</v>
      </c>
      <c r="D21" s="726"/>
      <c r="E21" s="723">
        <v>2</v>
      </c>
      <c r="F21" s="723">
        <v>2</v>
      </c>
      <c r="G21" s="724">
        <v>0</v>
      </c>
    </row>
    <row r="22" spans="1:7" ht="16.5" customHeight="1">
      <c r="A22" s="722">
        <v>430</v>
      </c>
      <c r="C22" s="215" t="s">
        <v>237</v>
      </c>
      <c r="D22" s="726"/>
      <c r="E22" s="723">
        <v>48</v>
      </c>
      <c r="F22" s="723">
        <v>48</v>
      </c>
      <c r="G22" s="724">
        <v>0</v>
      </c>
    </row>
    <row r="23" spans="1:7" ht="16.5" customHeight="1">
      <c r="A23" s="722">
        <v>500</v>
      </c>
      <c r="B23" s="215" t="s">
        <v>453</v>
      </c>
      <c r="C23" s="215"/>
      <c r="D23" s="726"/>
      <c r="E23" s="723">
        <v>9</v>
      </c>
      <c r="F23" s="723">
        <v>5</v>
      </c>
      <c r="G23" s="724">
        <v>4</v>
      </c>
    </row>
    <row r="24" spans="1:7" ht="16.5" customHeight="1">
      <c r="A24" s="722">
        <v>510</v>
      </c>
      <c r="B24" s="651" t="s">
        <v>228</v>
      </c>
      <c r="C24" s="215" t="s">
        <v>239</v>
      </c>
      <c r="D24" s="726"/>
      <c r="E24" s="723">
        <v>0</v>
      </c>
      <c r="F24" s="723">
        <v>0</v>
      </c>
      <c r="G24" s="724">
        <v>0</v>
      </c>
    </row>
    <row r="25" spans="1:7" ht="16.5" customHeight="1">
      <c r="A25" s="722">
        <v>540</v>
      </c>
      <c r="C25" s="14" t="s">
        <v>240</v>
      </c>
      <c r="D25" s="726"/>
      <c r="E25" s="723">
        <v>1</v>
      </c>
      <c r="F25" s="723">
        <v>1</v>
      </c>
      <c r="G25" s="724">
        <v>0</v>
      </c>
    </row>
    <row r="26" spans="1:7" ht="16.5" customHeight="1">
      <c r="A26" s="722">
        <v>550</v>
      </c>
      <c r="C26" s="14" t="s">
        <v>241</v>
      </c>
      <c r="D26" s="726"/>
      <c r="E26" s="723">
        <v>7</v>
      </c>
      <c r="F26" s="723">
        <v>3</v>
      </c>
      <c r="G26" s="724">
        <v>4</v>
      </c>
    </row>
    <row r="27" spans="1:7" ht="16.5" customHeight="1">
      <c r="A27" s="722">
        <v>560</v>
      </c>
      <c r="B27" s="727"/>
      <c r="C27" s="16" t="s">
        <v>242</v>
      </c>
      <c r="D27" s="728"/>
      <c r="E27" s="723">
        <v>0</v>
      </c>
      <c r="F27" s="723">
        <v>0</v>
      </c>
      <c r="G27" s="724">
        <v>0</v>
      </c>
    </row>
    <row r="28" spans="1:7" ht="16.5" customHeight="1">
      <c r="A28" s="722">
        <v>600</v>
      </c>
      <c r="B28" s="215" t="s">
        <v>243</v>
      </c>
      <c r="C28" s="215"/>
      <c r="D28" s="705"/>
      <c r="E28" s="723">
        <v>0</v>
      </c>
      <c r="F28" s="723">
        <v>0</v>
      </c>
      <c r="G28" s="724">
        <v>0</v>
      </c>
    </row>
    <row r="29" spans="1:7" ht="16.5" customHeight="1">
      <c r="A29" s="722">
        <v>700</v>
      </c>
      <c r="B29" s="215" t="s">
        <v>244</v>
      </c>
      <c r="C29" s="215"/>
      <c r="D29" s="705"/>
      <c r="E29" s="723">
        <v>0</v>
      </c>
      <c r="F29" s="723">
        <v>0</v>
      </c>
      <c r="G29" s="724">
        <v>0</v>
      </c>
    </row>
    <row r="30" spans="1:7" ht="16.5" customHeight="1">
      <c r="A30" s="722">
        <v>900</v>
      </c>
      <c r="B30" s="651" t="s">
        <v>454</v>
      </c>
      <c r="C30" s="14"/>
      <c r="D30" s="705"/>
      <c r="E30" s="723"/>
      <c r="F30" s="723"/>
      <c r="G30" s="724"/>
    </row>
    <row r="31" spans="1:7" ht="12.75" customHeight="1">
      <c r="A31" s="722"/>
      <c r="B31" s="215" t="s">
        <v>455</v>
      </c>
      <c r="C31" s="215"/>
      <c r="D31" s="705"/>
      <c r="E31" s="723">
        <v>98</v>
      </c>
      <c r="F31" s="723">
        <v>96</v>
      </c>
      <c r="G31" s="724">
        <v>2</v>
      </c>
    </row>
    <row r="32" spans="1:7" ht="16.5" customHeight="1">
      <c r="A32" s="722">
        <v>920</v>
      </c>
      <c r="B32" s="651" t="s">
        <v>228</v>
      </c>
      <c r="C32" s="215" t="s">
        <v>586</v>
      </c>
      <c r="D32" s="705"/>
      <c r="E32" s="723">
        <v>95</v>
      </c>
      <c r="F32" s="723">
        <v>95</v>
      </c>
      <c r="G32" s="724">
        <v>0</v>
      </c>
    </row>
    <row r="33" spans="1:7" ht="16.5" customHeight="1">
      <c r="A33" s="722">
        <v>1000</v>
      </c>
      <c r="B33" s="215" t="s">
        <v>248</v>
      </c>
      <c r="C33" s="215"/>
      <c r="D33" s="705"/>
      <c r="E33" s="723">
        <v>28</v>
      </c>
      <c r="F33" s="723">
        <v>9</v>
      </c>
      <c r="G33" s="724">
        <v>19</v>
      </c>
    </row>
    <row r="34" spans="1:7" ht="16.5" customHeight="1">
      <c r="A34" s="722">
        <v>1020</v>
      </c>
      <c r="B34" s="651" t="s">
        <v>228</v>
      </c>
      <c r="C34" s="14" t="s">
        <v>249</v>
      </c>
      <c r="D34" s="705"/>
      <c r="E34" s="723">
        <v>7</v>
      </c>
      <c r="F34" s="723">
        <v>3</v>
      </c>
      <c r="G34" s="724">
        <v>4</v>
      </c>
    </row>
    <row r="35" spans="1:7" ht="16.5" customHeight="1">
      <c r="A35" s="722">
        <v>1030</v>
      </c>
      <c r="C35" s="14" t="s">
        <v>250</v>
      </c>
      <c r="D35" s="705"/>
      <c r="E35" s="723">
        <v>6</v>
      </c>
      <c r="F35" s="723">
        <v>6</v>
      </c>
      <c r="G35" s="724">
        <v>0</v>
      </c>
    </row>
    <row r="36" spans="1:7" ht="16.5" customHeight="1">
      <c r="A36" s="722">
        <v>1040</v>
      </c>
      <c r="B36" s="215"/>
      <c r="C36" s="215" t="s">
        <v>251</v>
      </c>
      <c r="D36" s="705"/>
      <c r="E36" s="723">
        <v>14</v>
      </c>
      <c r="F36" s="723">
        <v>0</v>
      </c>
      <c r="G36" s="724">
        <v>14</v>
      </c>
    </row>
    <row r="37" spans="1:7" ht="16.5" customHeight="1">
      <c r="A37" s="722">
        <v>1100</v>
      </c>
      <c r="B37" s="215" t="s">
        <v>252</v>
      </c>
      <c r="C37" s="215"/>
      <c r="D37" s="705"/>
      <c r="E37" s="723">
        <v>3</v>
      </c>
      <c r="F37" s="723">
        <v>3</v>
      </c>
      <c r="G37" s="724">
        <v>0</v>
      </c>
    </row>
    <row r="38" spans="1:7" ht="16.5" customHeight="1">
      <c r="A38" s="722">
        <v>1131</v>
      </c>
      <c r="B38" s="651" t="s">
        <v>228</v>
      </c>
      <c r="C38" s="215" t="s">
        <v>253</v>
      </c>
      <c r="D38" s="705"/>
      <c r="E38" s="723">
        <v>0</v>
      </c>
      <c r="F38" s="723">
        <v>0</v>
      </c>
      <c r="G38" s="724">
        <v>0</v>
      </c>
    </row>
    <row r="39" spans="1:7" ht="16.5" customHeight="1">
      <c r="A39" s="722">
        <v>1132</v>
      </c>
      <c r="B39" s="215"/>
      <c r="C39" s="215" t="s">
        <v>254</v>
      </c>
      <c r="D39" s="705"/>
      <c r="E39" s="723">
        <v>0</v>
      </c>
      <c r="F39" s="723">
        <v>0</v>
      </c>
      <c r="G39" s="724">
        <v>0</v>
      </c>
    </row>
    <row r="40" spans="1:7" ht="16.5" customHeight="1">
      <c r="A40" s="722">
        <v>1200</v>
      </c>
      <c r="B40" s="215" t="s">
        <v>255</v>
      </c>
      <c r="C40" s="215"/>
      <c r="D40" s="705"/>
      <c r="E40" s="723">
        <v>0</v>
      </c>
      <c r="F40" s="723">
        <v>0</v>
      </c>
      <c r="G40" s="724">
        <v>0</v>
      </c>
    </row>
    <row r="41" spans="1:7" ht="16.5" customHeight="1">
      <c r="A41" s="722">
        <v>1300</v>
      </c>
      <c r="B41" s="215" t="s">
        <v>457</v>
      </c>
      <c r="C41" s="215"/>
      <c r="D41" s="705"/>
      <c r="E41" s="723">
        <v>0</v>
      </c>
      <c r="F41" s="723">
        <v>0</v>
      </c>
      <c r="G41" s="724">
        <v>0</v>
      </c>
    </row>
    <row r="42" spans="1:7" ht="16.5" customHeight="1">
      <c r="A42" s="722">
        <v>1310</v>
      </c>
      <c r="B42" s="651" t="s">
        <v>228</v>
      </c>
      <c r="C42" s="215" t="s">
        <v>458</v>
      </c>
      <c r="D42" s="705"/>
      <c r="E42" s="723">
        <v>0</v>
      </c>
      <c r="F42" s="723">
        <v>0</v>
      </c>
      <c r="G42" s="724">
        <v>0</v>
      </c>
    </row>
    <row r="43" spans="1:7" ht="16.5" customHeight="1">
      <c r="A43" s="722">
        <v>1320</v>
      </c>
      <c r="C43" s="215" t="s">
        <v>258</v>
      </c>
      <c r="D43" s="705"/>
      <c r="E43" s="723">
        <v>0</v>
      </c>
      <c r="F43" s="723">
        <v>0</v>
      </c>
      <c r="G43" s="724">
        <v>0</v>
      </c>
    </row>
    <row r="44" spans="1:7" ht="16.5" customHeight="1">
      <c r="A44" s="722">
        <v>1330</v>
      </c>
      <c r="C44" s="215" t="s">
        <v>459</v>
      </c>
      <c r="D44" s="705"/>
      <c r="E44" s="723">
        <v>0</v>
      </c>
      <c r="F44" s="723">
        <v>0</v>
      </c>
      <c r="G44" s="724">
        <v>0</v>
      </c>
    </row>
    <row r="45" spans="1:7" ht="16.5" customHeight="1">
      <c r="A45" s="722">
        <v>1350</v>
      </c>
      <c r="C45" s="215" t="s">
        <v>260</v>
      </c>
      <c r="D45" s="705"/>
      <c r="E45" s="723">
        <v>0</v>
      </c>
      <c r="F45" s="723">
        <v>0</v>
      </c>
      <c r="G45" s="724">
        <v>0</v>
      </c>
    </row>
    <row r="46" spans="1:7" ht="16.5" customHeight="1">
      <c r="A46" s="722">
        <v>1380</v>
      </c>
      <c r="B46" s="215"/>
      <c r="C46" s="215" t="s">
        <v>261</v>
      </c>
      <c r="D46" s="705"/>
      <c r="E46" s="723">
        <v>0</v>
      </c>
      <c r="F46" s="723">
        <v>0</v>
      </c>
      <c r="G46" s="724">
        <v>0</v>
      </c>
    </row>
    <row r="47" spans="1:7" ht="16.5" customHeight="1">
      <c r="A47" s="722">
        <v>1400</v>
      </c>
      <c r="B47" s="215" t="s">
        <v>262</v>
      </c>
      <c r="C47" s="215"/>
      <c r="D47" s="705"/>
      <c r="E47" s="723">
        <v>0</v>
      </c>
      <c r="F47" s="723">
        <v>0</v>
      </c>
      <c r="G47" s="724">
        <v>0</v>
      </c>
    </row>
    <row r="48" spans="1:7" ht="16.5" customHeight="1">
      <c r="A48" s="722">
        <v>1500</v>
      </c>
      <c r="B48" s="651" t="s">
        <v>263</v>
      </c>
      <c r="D48" s="705"/>
      <c r="E48" s="723"/>
      <c r="F48" s="723"/>
      <c r="G48" s="724"/>
    </row>
    <row r="49" spans="1:7" ht="12.75" customHeight="1">
      <c r="A49" s="722"/>
      <c r="B49" s="215" t="s">
        <v>460</v>
      </c>
      <c r="C49" s="215"/>
      <c r="D49" s="705"/>
      <c r="E49" s="723">
        <v>0</v>
      </c>
      <c r="F49" s="723">
        <v>0</v>
      </c>
      <c r="G49" s="724">
        <v>0</v>
      </c>
    </row>
    <row r="50" spans="1:7" ht="16.5" customHeight="1">
      <c r="A50" s="722">
        <v>1520</v>
      </c>
      <c r="B50" s="682" t="s">
        <v>228</v>
      </c>
      <c r="C50" s="215" t="s">
        <v>461</v>
      </c>
      <c r="D50" s="705"/>
      <c r="E50" s="723">
        <v>0</v>
      </c>
      <c r="F50" s="723">
        <v>0</v>
      </c>
      <c r="G50" s="724">
        <v>0</v>
      </c>
    </row>
    <row r="51" spans="1:7" ht="16.5" customHeight="1">
      <c r="A51" s="722">
        <v>1523</v>
      </c>
      <c r="B51" s="14"/>
      <c r="C51" s="14" t="s">
        <v>266</v>
      </c>
      <c r="D51" s="705"/>
      <c r="E51" s="723">
        <v>0</v>
      </c>
      <c r="F51" s="723">
        <v>0</v>
      </c>
      <c r="G51" s="724">
        <v>0</v>
      </c>
    </row>
    <row r="52" spans="1:7" ht="16.5" customHeight="1">
      <c r="A52" s="722">
        <v>1524</v>
      </c>
      <c r="B52" s="215"/>
      <c r="C52" s="215" t="s">
        <v>267</v>
      </c>
      <c r="D52" s="705"/>
      <c r="E52" s="723">
        <v>0</v>
      </c>
      <c r="F52" s="723">
        <v>0</v>
      </c>
      <c r="G52" s="724">
        <v>0</v>
      </c>
    </row>
    <row r="53" spans="1:7" ht="16.5" customHeight="1">
      <c r="A53" s="722">
        <v>1550</v>
      </c>
      <c r="B53" s="215"/>
      <c r="C53" s="215" t="s">
        <v>268</v>
      </c>
      <c r="D53" s="705"/>
      <c r="E53" s="723">
        <v>0</v>
      </c>
      <c r="F53" s="723">
        <v>0</v>
      </c>
      <c r="G53" s="724">
        <v>0</v>
      </c>
    </row>
    <row r="54" spans="1:7" ht="16.5" customHeight="1">
      <c r="A54" s="722">
        <v>1560</v>
      </c>
      <c r="B54" s="682"/>
      <c r="C54" s="215" t="s">
        <v>269</v>
      </c>
      <c r="D54" s="705"/>
      <c r="E54" s="723">
        <v>0</v>
      </c>
      <c r="F54" s="723">
        <v>0</v>
      </c>
      <c r="G54" s="724">
        <v>0</v>
      </c>
    </row>
    <row r="55" spans="1:7" ht="16.5" customHeight="1">
      <c r="A55" s="722">
        <v>1600</v>
      </c>
      <c r="B55" s="215" t="s">
        <v>270</v>
      </c>
      <c r="C55" s="215"/>
      <c r="D55" s="705"/>
      <c r="E55" s="723">
        <v>0</v>
      </c>
      <c r="F55" s="723">
        <v>0</v>
      </c>
      <c r="G55" s="724">
        <v>0</v>
      </c>
    </row>
    <row r="56" spans="1:7" ht="16.5" customHeight="1">
      <c r="A56" s="722">
        <v>1700</v>
      </c>
      <c r="B56" s="215" t="s">
        <v>271</v>
      </c>
      <c r="C56" s="215"/>
      <c r="D56" s="705"/>
      <c r="E56" s="723">
        <v>0</v>
      </c>
      <c r="F56" s="723">
        <v>0</v>
      </c>
      <c r="G56" s="724">
        <v>0</v>
      </c>
    </row>
    <row r="57" ht="12">
      <c r="G57" s="676"/>
    </row>
  </sheetData>
  <mergeCells count="9">
    <mergeCell ref="F7:G7"/>
    <mergeCell ref="A7:C8"/>
    <mergeCell ref="B20:C20"/>
    <mergeCell ref="B13:C13"/>
    <mergeCell ref="E7:E8"/>
    <mergeCell ref="A1:G1"/>
    <mergeCell ref="A3:G3"/>
    <mergeCell ref="A4:G4"/>
    <mergeCell ref="A5:G5"/>
  </mergeCells>
  <printOptions horizontalCentered="1"/>
  <pageMargins left="0.6" right="0.6" top="0.5118110236220472" bottom="0.5118110236220472" header="0.3937007874015748" footer="0.31496062992125984"/>
  <pageSetup horizontalDpi="360" verticalDpi="36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H27" sqref="H27"/>
    </sheetView>
  </sheetViews>
  <sheetFormatPr defaultColWidth="11.421875" defaultRowHeight="12.75"/>
  <cols>
    <col min="1" max="1" width="5.7109375" style="26" customWidth="1"/>
    <col min="2" max="2" width="1.28515625" style="82" customWidth="1"/>
    <col min="3" max="4" width="2.7109375" style="82" customWidth="1"/>
    <col min="5" max="5" width="46.7109375" style="26" customWidth="1"/>
    <col min="6" max="6" width="1.28515625" style="26" customWidth="1"/>
    <col min="7" max="7" width="7.7109375" style="77" customWidth="1"/>
    <col min="8" max="21" width="7.7109375" style="26" customWidth="1"/>
    <col min="22" max="22" width="6.7109375" style="26" customWidth="1"/>
    <col min="23" max="26" width="12.28125" style="26" customWidth="1"/>
    <col min="27" max="16384" width="11.421875" style="26" customWidth="1"/>
  </cols>
  <sheetData>
    <row r="1" spans="1:22" ht="12.75" customHeight="1">
      <c r="A1" s="945">
        <v>26</v>
      </c>
      <c r="B1" s="945"/>
      <c r="C1" s="945"/>
      <c r="D1" s="945"/>
      <c r="E1" s="945"/>
      <c r="F1" s="945"/>
      <c r="G1" s="945"/>
      <c r="H1" s="945"/>
      <c r="I1" s="945"/>
      <c r="J1" s="945"/>
      <c r="K1" s="944">
        <v>27</v>
      </c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</row>
    <row r="2" spans="1:22" ht="12.75" customHeight="1">
      <c r="A2" s="27"/>
      <c r="B2" s="27"/>
      <c r="C2" s="27"/>
      <c r="D2" s="27"/>
      <c r="E2" s="27"/>
      <c r="F2" s="28"/>
      <c r="G2" s="2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2" ht="12.75" customHeight="1">
      <c r="A3" s="30" t="s">
        <v>177</v>
      </c>
      <c r="B3" s="27"/>
      <c r="C3" s="27"/>
      <c r="D3" s="27"/>
      <c r="E3" s="27"/>
      <c r="F3" s="28"/>
      <c r="G3" s="29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2.75" customHeight="1">
      <c r="A4" s="28"/>
      <c r="B4" s="31"/>
      <c r="C4" s="31"/>
      <c r="D4" s="31"/>
      <c r="E4" s="31"/>
      <c r="F4" s="31"/>
      <c r="G4" s="28"/>
      <c r="H4" s="28"/>
      <c r="I4" s="28"/>
      <c r="J4" s="32" t="s">
        <v>31</v>
      </c>
      <c r="K4" s="30" t="s">
        <v>178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28"/>
    </row>
    <row r="5" spans="1:22" ht="12.75">
      <c r="A5" s="28"/>
      <c r="B5" s="72"/>
      <c r="C5" s="72"/>
      <c r="D5" s="72"/>
      <c r="E5" s="28"/>
      <c r="F5" s="28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35.25" customHeight="1">
      <c r="A6" s="33" t="s">
        <v>147</v>
      </c>
      <c r="B6" s="34"/>
      <c r="C6" s="34"/>
      <c r="D6" s="34"/>
      <c r="E6" s="78" t="s">
        <v>148</v>
      </c>
      <c r="F6" s="38"/>
      <c r="G6" s="37">
        <v>1996</v>
      </c>
      <c r="H6" s="37">
        <v>1997</v>
      </c>
      <c r="I6" s="37">
        <v>1998</v>
      </c>
      <c r="J6" s="37">
        <v>1999</v>
      </c>
      <c r="K6" s="38">
        <v>2000</v>
      </c>
      <c r="L6" s="37">
        <v>2001</v>
      </c>
      <c r="M6" s="37">
        <v>2002</v>
      </c>
      <c r="N6" s="37">
        <v>2003</v>
      </c>
      <c r="O6" s="37">
        <v>2004</v>
      </c>
      <c r="P6" s="37">
        <v>2005</v>
      </c>
      <c r="Q6" s="79">
        <v>2006</v>
      </c>
      <c r="R6" s="79">
        <v>2007</v>
      </c>
      <c r="S6" s="79">
        <v>2008</v>
      </c>
      <c r="T6" s="79">
        <v>2009</v>
      </c>
      <c r="U6" s="79">
        <v>2010</v>
      </c>
      <c r="V6" s="39" t="s">
        <v>147</v>
      </c>
    </row>
    <row r="7" spans="1:22" ht="24" customHeight="1">
      <c r="A7" s="41"/>
      <c r="B7" s="42"/>
      <c r="C7" s="42"/>
      <c r="D7" s="42"/>
      <c r="E7" s="28"/>
      <c r="F7" s="41"/>
      <c r="G7" s="43"/>
      <c r="H7" s="28"/>
      <c r="I7" s="28"/>
      <c r="J7" s="45" t="s">
        <v>149</v>
      </c>
      <c r="K7" s="46" t="s">
        <v>150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9" customHeight="1">
      <c r="A8" s="47"/>
      <c r="B8" s="42"/>
      <c r="C8" s="42"/>
      <c r="D8" s="42"/>
      <c r="E8" s="28"/>
      <c r="F8" s="47"/>
      <c r="G8" s="51"/>
      <c r="H8" s="45"/>
      <c r="I8" s="74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18" customHeight="1">
      <c r="A9" s="52">
        <v>1</v>
      </c>
      <c r="B9" s="25"/>
      <c r="C9" s="943" t="s">
        <v>151</v>
      </c>
      <c r="D9" s="943"/>
      <c r="E9" s="943"/>
      <c r="F9" s="54"/>
      <c r="G9" s="55">
        <v>28574</v>
      </c>
      <c r="H9" s="55">
        <v>27766</v>
      </c>
      <c r="I9" s="55">
        <v>28476</v>
      </c>
      <c r="J9" s="55">
        <v>23822</v>
      </c>
      <c r="K9" s="54">
        <v>23479</v>
      </c>
      <c r="L9" s="56">
        <v>18259</v>
      </c>
      <c r="M9" s="55">
        <v>19147</v>
      </c>
      <c r="N9" s="56">
        <v>19772</v>
      </c>
      <c r="O9" s="56">
        <v>23924</v>
      </c>
      <c r="P9" s="56">
        <v>22298</v>
      </c>
      <c r="Q9" s="56">
        <v>17488</v>
      </c>
      <c r="R9" s="56">
        <v>15679</v>
      </c>
      <c r="S9" s="56">
        <v>15094</v>
      </c>
      <c r="T9" s="56">
        <v>13720</v>
      </c>
      <c r="U9" s="56">
        <v>15076</v>
      </c>
      <c r="V9" s="42">
        <v>1</v>
      </c>
    </row>
    <row r="10" spans="1:22" ht="15" customHeight="1">
      <c r="A10" s="52">
        <v>2</v>
      </c>
      <c r="B10" s="25"/>
      <c r="C10" s="58" t="s">
        <v>153</v>
      </c>
      <c r="D10" s="58"/>
      <c r="E10" s="59" t="s">
        <v>154</v>
      </c>
      <c r="F10" s="60"/>
      <c r="G10" s="61">
        <v>10727</v>
      </c>
      <c r="H10" s="61">
        <v>10859</v>
      </c>
      <c r="I10" s="61">
        <v>11546</v>
      </c>
      <c r="J10" s="61">
        <v>11223</v>
      </c>
      <c r="K10" s="60">
        <v>11260</v>
      </c>
      <c r="L10" s="62">
        <v>11136</v>
      </c>
      <c r="M10" s="61">
        <v>10682</v>
      </c>
      <c r="N10" s="62">
        <v>11363</v>
      </c>
      <c r="O10" s="62">
        <v>16722</v>
      </c>
      <c r="P10" s="62">
        <v>16582</v>
      </c>
      <c r="Q10" s="62">
        <v>12676</v>
      </c>
      <c r="R10" s="62">
        <v>12241</v>
      </c>
      <c r="S10" s="62">
        <v>13220</v>
      </c>
      <c r="T10" s="62">
        <v>12239</v>
      </c>
      <c r="U10" s="62">
        <v>12888</v>
      </c>
      <c r="V10" s="42">
        <v>2</v>
      </c>
    </row>
    <row r="11" spans="1:22" ht="15" customHeight="1">
      <c r="A11" s="52">
        <v>3</v>
      </c>
      <c r="B11" s="25"/>
      <c r="C11" s="25"/>
      <c r="D11" s="25"/>
      <c r="E11" s="59" t="s">
        <v>155</v>
      </c>
      <c r="F11" s="60"/>
      <c r="G11" s="61">
        <v>17847</v>
      </c>
      <c r="H11" s="61">
        <v>16907</v>
      </c>
      <c r="I11" s="61">
        <v>16930</v>
      </c>
      <c r="J11" s="61">
        <v>12599</v>
      </c>
      <c r="K11" s="60">
        <v>12219</v>
      </c>
      <c r="L11" s="62">
        <v>7123</v>
      </c>
      <c r="M11" s="61">
        <v>8465</v>
      </c>
      <c r="N11" s="62">
        <v>8409</v>
      </c>
      <c r="O11" s="62">
        <v>7202</v>
      </c>
      <c r="P11" s="62">
        <v>5716</v>
      </c>
      <c r="Q11" s="62">
        <v>4812</v>
      </c>
      <c r="R11" s="62">
        <v>3438</v>
      </c>
      <c r="S11" s="62">
        <v>1874</v>
      </c>
      <c r="T11" s="62">
        <v>1481</v>
      </c>
      <c r="U11" s="62">
        <v>2188</v>
      </c>
      <c r="V11" s="42">
        <v>3</v>
      </c>
    </row>
    <row r="12" spans="1:22" ht="27" customHeight="1">
      <c r="A12" s="63" t="s">
        <v>156</v>
      </c>
      <c r="B12" s="25"/>
      <c r="C12" s="64" t="s">
        <v>157</v>
      </c>
      <c r="D12" s="25"/>
      <c r="E12" s="27"/>
      <c r="F12" s="60"/>
      <c r="G12" s="61"/>
      <c r="H12" s="61"/>
      <c r="I12" s="61"/>
      <c r="J12" s="61"/>
      <c r="K12" s="60"/>
      <c r="L12" s="62"/>
      <c r="M12" s="61"/>
      <c r="N12" s="62"/>
      <c r="O12" s="62"/>
      <c r="P12" s="62"/>
      <c r="Q12" s="62"/>
      <c r="R12" s="62"/>
      <c r="S12" s="62"/>
      <c r="T12" s="62"/>
      <c r="U12" s="62"/>
      <c r="V12" s="42"/>
    </row>
    <row r="13" spans="1:22" ht="12.75" customHeight="1">
      <c r="A13" s="52"/>
      <c r="B13" s="65"/>
      <c r="C13" s="27"/>
      <c r="D13" s="942" t="s">
        <v>158</v>
      </c>
      <c r="E13" s="942"/>
      <c r="F13" s="54"/>
      <c r="G13" s="55">
        <v>9941</v>
      </c>
      <c r="H13" s="55">
        <v>12915</v>
      </c>
      <c r="I13" s="55">
        <v>12492</v>
      </c>
      <c r="J13" s="55">
        <v>9285</v>
      </c>
      <c r="K13" s="54">
        <v>8249</v>
      </c>
      <c r="L13" s="56">
        <v>7810</v>
      </c>
      <c r="M13" s="55">
        <v>8454</v>
      </c>
      <c r="N13" s="56">
        <v>9739</v>
      </c>
      <c r="O13" s="56">
        <v>9859</v>
      </c>
      <c r="P13" s="56">
        <v>8431</v>
      </c>
      <c r="Q13" s="56">
        <v>7782</v>
      </c>
      <c r="R13" s="56">
        <v>5716</v>
      </c>
      <c r="S13" s="56">
        <v>6416</v>
      </c>
      <c r="T13" s="56">
        <v>6267</v>
      </c>
      <c r="U13" s="56">
        <v>7205</v>
      </c>
      <c r="V13" s="42">
        <v>4</v>
      </c>
    </row>
    <row r="14" spans="1:22" ht="15" customHeight="1">
      <c r="A14" s="52">
        <v>5</v>
      </c>
      <c r="B14" s="25"/>
      <c r="C14" s="58" t="s">
        <v>153</v>
      </c>
      <c r="D14" s="58"/>
      <c r="E14" s="59" t="s">
        <v>154</v>
      </c>
      <c r="F14" s="60"/>
      <c r="G14" s="61">
        <v>6059</v>
      </c>
      <c r="H14" s="61">
        <v>8102</v>
      </c>
      <c r="I14" s="61">
        <v>7676</v>
      </c>
      <c r="J14" s="61">
        <v>6550</v>
      </c>
      <c r="K14" s="60">
        <v>5963</v>
      </c>
      <c r="L14" s="62">
        <v>5783</v>
      </c>
      <c r="M14" s="61">
        <v>5965</v>
      </c>
      <c r="N14" s="62">
        <v>7437</v>
      </c>
      <c r="O14" s="62">
        <v>8285</v>
      </c>
      <c r="P14" s="62">
        <v>7490</v>
      </c>
      <c r="Q14" s="62">
        <v>7065</v>
      </c>
      <c r="R14" s="62">
        <v>5145</v>
      </c>
      <c r="S14" s="62">
        <v>6112</v>
      </c>
      <c r="T14" s="62">
        <v>5860</v>
      </c>
      <c r="U14" s="62">
        <v>6479</v>
      </c>
      <c r="V14" s="42">
        <v>5</v>
      </c>
    </row>
    <row r="15" spans="1:22" ht="15" customHeight="1">
      <c r="A15" s="52">
        <v>6</v>
      </c>
      <c r="B15" s="25"/>
      <c r="C15" s="25"/>
      <c r="D15" s="25"/>
      <c r="E15" s="59" t="s">
        <v>155</v>
      </c>
      <c r="F15" s="60"/>
      <c r="G15" s="61">
        <v>3882</v>
      </c>
      <c r="H15" s="61">
        <v>4813</v>
      </c>
      <c r="I15" s="61">
        <v>4816</v>
      </c>
      <c r="J15" s="61">
        <v>2735</v>
      </c>
      <c r="K15" s="60">
        <v>2286</v>
      </c>
      <c r="L15" s="62">
        <v>2027</v>
      </c>
      <c r="M15" s="61">
        <v>2489</v>
      </c>
      <c r="N15" s="62">
        <v>2302</v>
      </c>
      <c r="O15" s="62">
        <v>1574</v>
      </c>
      <c r="P15" s="62">
        <v>941</v>
      </c>
      <c r="Q15" s="62">
        <v>717</v>
      </c>
      <c r="R15" s="62">
        <v>571</v>
      </c>
      <c r="S15" s="62">
        <v>304</v>
      </c>
      <c r="T15" s="62">
        <v>407</v>
      </c>
      <c r="U15" s="62">
        <v>726</v>
      </c>
      <c r="V15" s="42">
        <v>6</v>
      </c>
    </row>
    <row r="16" spans="1:22" ht="15" customHeight="1">
      <c r="A16" s="42"/>
      <c r="B16" s="80"/>
      <c r="C16" s="80"/>
      <c r="D16" s="80"/>
      <c r="E16" s="66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42"/>
    </row>
    <row r="17" spans="1:22" ht="15" customHeight="1">
      <c r="A17" s="42"/>
      <c r="B17" s="42"/>
      <c r="C17" s="42"/>
      <c r="D17" s="42"/>
      <c r="E17" s="66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42"/>
    </row>
    <row r="18" spans="1:22" ht="24" customHeight="1">
      <c r="A18" s="42"/>
      <c r="B18" s="71"/>
      <c r="C18" s="71"/>
      <c r="D18" s="71"/>
      <c r="E18" s="28"/>
      <c r="F18" s="73"/>
      <c r="G18" s="73"/>
      <c r="H18" s="28"/>
      <c r="I18" s="28"/>
      <c r="J18" s="45" t="s">
        <v>165</v>
      </c>
      <c r="K18" s="74" t="s">
        <v>166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42"/>
    </row>
    <row r="19" spans="1:22" ht="8.25" customHeight="1">
      <c r="A19" s="42"/>
      <c r="B19" s="71"/>
      <c r="C19" s="71"/>
      <c r="D19" s="71"/>
      <c r="E19" s="50"/>
      <c r="F19" s="73"/>
      <c r="G19" s="73"/>
      <c r="H19" s="73"/>
      <c r="I19" s="74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2"/>
    </row>
    <row r="20" spans="1:22" ht="18" customHeight="1">
      <c r="A20" s="52">
        <v>10</v>
      </c>
      <c r="B20" s="65"/>
      <c r="C20" s="942" t="s">
        <v>167</v>
      </c>
      <c r="D20" s="942"/>
      <c r="E20" s="942"/>
      <c r="F20" s="60"/>
      <c r="G20" s="55">
        <v>391</v>
      </c>
      <c r="H20" s="55">
        <v>355</v>
      </c>
      <c r="I20" s="55">
        <v>330</v>
      </c>
      <c r="J20" s="55">
        <v>298</v>
      </c>
      <c r="K20" s="54">
        <v>302</v>
      </c>
      <c r="L20" s="55">
        <v>314</v>
      </c>
      <c r="M20" s="56">
        <v>261</v>
      </c>
      <c r="N20" s="56">
        <v>383</v>
      </c>
      <c r="O20" s="56">
        <v>294</v>
      </c>
      <c r="P20" s="56">
        <v>259</v>
      </c>
      <c r="Q20" s="56">
        <v>274</v>
      </c>
      <c r="R20" s="56">
        <v>294</v>
      </c>
      <c r="S20" s="55">
        <v>334</v>
      </c>
      <c r="T20" s="55">
        <v>261</v>
      </c>
      <c r="U20" s="55">
        <v>200</v>
      </c>
      <c r="V20" s="57">
        <v>10</v>
      </c>
    </row>
    <row r="21" spans="1:22" ht="15" customHeight="1">
      <c r="A21" s="52">
        <v>11</v>
      </c>
      <c r="B21" s="65"/>
      <c r="C21" s="58" t="s">
        <v>153</v>
      </c>
      <c r="D21" s="65"/>
      <c r="E21" s="59" t="s">
        <v>168</v>
      </c>
      <c r="F21" s="60"/>
      <c r="G21" s="61">
        <v>288</v>
      </c>
      <c r="H21" s="61">
        <v>291</v>
      </c>
      <c r="I21" s="61">
        <v>277</v>
      </c>
      <c r="J21" s="61">
        <v>262</v>
      </c>
      <c r="K21" s="60">
        <v>258</v>
      </c>
      <c r="L21" s="61">
        <v>260</v>
      </c>
      <c r="M21" s="62">
        <v>199</v>
      </c>
      <c r="N21" s="62">
        <v>279</v>
      </c>
      <c r="O21" s="62">
        <v>248</v>
      </c>
      <c r="P21" s="62">
        <v>218</v>
      </c>
      <c r="Q21" s="62">
        <v>210</v>
      </c>
      <c r="R21" s="62">
        <v>266</v>
      </c>
      <c r="S21" s="61">
        <v>297</v>
      </c>
      <c r="T21" s="61">
        <v>208</v>
      </c>
      <c r="U21" s="61">
        <v>169</v>
      </c>
      <c r="V21" s="57">
        <v>11</v>
      </c>
    </row>
    <row r="22" spans="1:22" ht="15" customHeight="1">
      <c r="A22" s="52">
        <v>12</v>
      </c>
      <c r="B22" s="65"/>
      <c r="C22" s="65"/>
      <c r="D22" s="65"/>
      <c r="E22" s="59" t="s">
        <v>169</v>
      </c>
      <c r="F22" s="60"/>
      <c r="G22" s="61">
        <v>103</v>
      </c>
      <c r="H22" s="61">
        <v>64</v>
      </c>
      <c r="I22" s="61">
        <v>53</v>
      </c>
      <c r="J22" s="61">
        <v>36</v>
      </c>
      <c r="K22" s="60">
        <v>44</v>
      </c>
      <c r="L22" s="61">
        <v>54</v>
      </c>
      <c r="M22" s="62">
        <v>62</v>
      </c>
      <c r="N22" s="62">
        <v>104</v>
      </c>
      <c r="O22" s="62">
        <v>46</v>
      </c>
      <c r="P22" s="62">
        <v>41</v>
      </c>
      <c r="Q22" s="62">
        <v>64</v>
      </c>
      <c r="R22" s="62">
        <v>28</v>
      </c>
      <c r="S22" s="61">
        <v>37</v>
      </c>
      <c r="T22" s="61">
        <v>52</v>
      </c>
      <c r="U22" s="61">
        <v>31</v>
      </c>
      <c r="V22" s="57">
        <v>12</v>
      </c>
    </row>
    <row r="23" spans="1:22" ht="27" customHeight="1">
      <c r="A23" s="52">
        <v>13</v>
      </c>
      <c r="B23" s="65"/>
      <c r="C23" s="64" t="s">
        <v>179</v>
      </c>
      <c r="D23" s="65"/>
      <c r="E23" s="27"/>
      <c r="F23" s="60"/>
      <c r="G23" s="61"/>
      <c r="H23" s="61"/>
      <c r="I23" s="61"/>
      <c r="J23" s="61"/>
      <c r="K23" s="60"/>
      <c r="L23" s="61"/>
      <c r="M23" s="62"/>
      <c r="N23" s="62"/>
      <c r="O23" s="62"/>
      <c r="P23" s="62"/>
      <c r="Q23" s="62"/>
      <c r="R23" s="62"/>
      <c r="S23" s="61"/>
      <c r="T23" s="61"/>
      <c r="U23" s="61"/>
      <c r="V23" s="57"/>
    </row>
    <row r="24" spans="1:22" ht="12.75" customHeight="1">
      <c r="A24" s="52"/>
      <c r="B24" s="65"/>
      <c r="C24" s="64" t="s">
        <v>180</v>
      </c>
      <c r="D24" s="65"/>
      <c r="E24" s="27"/>
      <c r="F24" s="60"/>
      <c r="G24" s="61"/>
      <c r="H24" s="61"/>
      <c r="I24" s="61"/>
      <c r="J24" s="61"/>
      <c r="K24" s="60"/>
      <c r="L24" s="61"/>
      <c r="M24" s="62"/>
      <c r="N24" s="62"/>
      <c r="O24" s="62"/>
      <c r="P24" s="62"/>
      <c r="Q24" s="62"/>
      <c r="R24" s="62"/>
      <c r="S24" s="61"/>
      <c r="T24" s="61"/>
      <c r="U24" s="61"/>
      <c r="V24" s="57"/>
    </row>
    <row r="25" spans="1:22" ht="12.75" customHeight="1">
      <c r="A25" s="52"/>
      <c r="B25" s="65"/>
      <c r="C25" s="942" t="s">
        <v>181</v>
      </c>
      <c r="D25" s="942"/>
      <c r="E25" s="942"/>
      <c r="F25" s="60"/>
      <c r="G25" s="55">
        <v>7320</v>
      </c>
      <c r="H25" s="55">
        <v>9478</v>
      </c>
      <c r="I25" s="55">
        <v>7780</v>
      </c>
      <c r="J25" s="55">
        <v>5769</v>
      </c>
      <c r="K25" s="54">
        <v>5071</v>
      </c>
      <c r="L25" s="55">
        <v>4145</v>
      </c>
      <c r="M25" s="56">
        <v>4014</v>
      </c>
      <c r="N25" s="56">
        <v>3342</v>
      </c>
      <c r="O25" s="56">
        <v>2748</v>
      </c>
      <c r="P25" s="56">
        <v>2886</v>
      </c>
      <c r="Q25" s="56">
        <v>2891</v>
      </c>
      <c r="R25" s="56">
        <v>2411</v>
      </c>
      <c r="S25" s="55">
        <v>2063</v>
      </c>
      <c r="T25" s="55">
        <v>2043</v>
      </c>
      <c r="U25" s="55">
        <v>2063</v>
      </c>
      <c r="V25" s="57">
        <v>13</v>
      </c>
    </row>
    <row r="26" spans="1:22" ht="15" customHeight="1">
      <c r="A26" s="52">
        <v>14</v>
      </c>
      <c r="B26" s="65"/>
      <c r="C26" s="58" t="s">
        <v>153</v>
      </c>
      <c r="D26" s="65"/>
      <c r="E26" s="59" t="s">
        <v>168</v>
      </c>
      <c r="F26" s="60"/>
      <c r="G26" s="61">
        <v>1707</v>
      </c>
      <c r="H26" s="61">
        <v>2202</v>
      </c>
      <c r="I26" s="61">
        <v>2132</v>
      </c>
      <c r="J26" s="61">
        <v>1866</v>
      </c>
      <c r="K26" s="60">
        <v>1995</v>
      </c>
      <c r="L26" s="61">
        <v>1859</v>
      </c>
      <c r="M26" s="62">
        <v>1760</v>
      </c>
      <c r="N26" s="62">
        <v>1731</v>
      </c>
      <c r="O26" s="62">
        <v>1631</v>
      </c>
      <c r="P26" s="62">
        <v>1719</v>
      </c>
      <c r="Q26" s="62">
        <v>1775</v>
      </c>
      <c r="R26" s="62">
        <v>1550</v>
      </c>
      <c r="S26" s="61">
        <v>1589</v>
      </c>
      <c r="T26" s="61">
        <v>1677</v>
      </c>
      <c r="U26" s="61">
        <v>1670</v>
      </c>
      <c r="V26" s="57">
        <v>14</v>
      </c>
    </row>
    <row r="27" spans="1:22" ht="15" customHeight="1">
      <c r="A27" s="52">
        <v>15</v>
      </c>
      <c r="B27" s="65"/>
      <c r="C27" s="65"/>
      <c r="D27" s="65"/>
      <c r="E27" s="59" t="s">
        <v>172</v>
      </c>
      <c r="F27" s="60"/>
      <c r="G27" s="61">
        <v>5613</v>
      </c>
      <c r="H27" s="61">
        <v>7276</v>
      </c>
      <c r="I27" s="61">
        <v>5648</v>
      </c>
      <c r="J27" s="61">
        <v>3903</v>
      </c>
      <c r="K27" s="60">
        <v>3076</v>
      </c>
      <c r="L27" s="61">
        <v>2286</v>
      </c>
      <c r="M27" s="62">
        <v>2254</v>
      </c>
      <c r="N27" s="62">
        <v>1611</v>
      </c>
      <c r="O27" s="62">
        <v>1117</v>
      </c>
      <c r="P27" s="62">
        <v>1167</v>
      </c>
      <c r="Q27" s="62">
        <v>1116</v>
      </c>
      <c r="R27" s="62">
        <v>861</v>
      </c>
      <c r="S27" s="61">
        <v>474</v>
      </c>
      <c r="T27" s="61">
        <v>366</v>
      </c>
      <c r="U27" s="61">
        <v>393</v>
      </c>
      <c r="V27" s="57">
        <v>15</v>
      </c>
    </row>
    <row r="28" spans="1:22" ht="26.25" customHeight="1">
      <c r="A28" s="52">
        <v>16</v>
      </c>
      <c r="B28" s="65"/>
      <c r="C28" s="64" t="s">
        <v>173</v>
      </c>
      <c r="D28" s="65"/>
      <c r="E28" s="27"/>
      <c r="F28" s="60"/>
      <c r="G28" s="61"/>
      <c r="H28" s="61"/>
      <c r="I28" s="61"/>
      <c r="J28" s="61"/>
      <c r="K28" s="60"/>
      <c r="L28" s="61"/>
      <c r="M28" s="62"/>
      <c r="N28" s="62"/>
      <c r="O28" s="62"/>
      <c r="P28" s="62"/>
      <c r="Q28" s="62"/>
      <c r="R28" s="62"/>
      <c r="S28" s="61"/>
      <c r="T28" s="61"/>
      <c r="U28" s="61"/>
      <c r="V28" s="57"/>
    </row>
    <row r="29" spans="1:22" ht="12.75" customHeight="1">
      <c r="A29" s="52"/>
      <c r="B29" s="65"/>
      <c r="C29" s="27"/>
      <c r="D29" s="64" t="s">
        <v>174</v>
      </c>
      <c r="E29" s="27"/>
      <c r="F29" s="60"/>
      <c r="G29" s="61"/>
      <c r="H29" s="61"/>
      <c r="I29" s="61"/>
      <c r="J29" s="61"/>
      <c r="K29" s="60"/>
      <c r="L29" s="61"/>
      <c r="M29" s="62"/>
      <c r="N29" s="62"/>
      <c r="O29" s="62"/>
      <c r="P29" s="62"/>
      <c r="Q29" s="62"/>
      <c r="R29" s="62"/>
      <c r="S29" s="61"/>
      <c r="T29" s="61"/>
      <c r="U29" s="61"/>
      <c r="V29" s="57"/>
    </row>
    <row r="30" spans="1:22" ht="12.75" customHeight="1">
      <c r="A30" s="52"/>
      <c r="B30" s="65"/>
      <c r="C30" s="27"/>
      <c r="D30" s="942" t="s">
        <v>158</v>
      </c>
      <c r="E30" s="942"/>
      <c r="F30" s="60"/>
      <c r="G30" s="55">
        <v>1578</v>
      </c>
      <c r="H30" s="55">
        <v>1882</v>
      </c>
      <c r="I30" s="55">
        <v>1442</v>
      </c>
      <c r="J30" s="55">
        <v>1299</v>
      </c>
      <c r="K30" s="54">
        <v>1566</v>
      </c>
      <c r="L30" s="55">
        <v>995</v>
      </c>
      <c r="M30" s="56">
        <v>1046</v>
      </c>
      <c r="N30" s="56">
        <v>1394</v>
      </c>
      <c r="O30" s="56">
        <v>2324</v>
      </c>
      <c r="P30" s="56">
        <v>1572</v>
      </c>
      <c r="Q30" s="56">
        <v>1443</v>
      </c>
      <c r="R30" s="56">
        <v>1293</v>
      </c>
      <c r="S30" s="55">
        <v>1489</v>
      </c>
      <c r="T30" s="55">
        <v>1362</v>
      </c>
      <c r="U30" s="55">
        <v>1142</v>
      </c>
      <c r="V30" s="57">
        <v>16</v>
      </c>
    </row>
    <row r="31" spans="1:22" ht="15" customHeight="1">
      <c r="A31" s="52">
        <v>17</v>
      </c>
      <c r="B31" s="65"/>
      <c r="C31" s="58" t="s">
        <v>153</v>
      </c>
      <c r="D31" s="65"/>
      <c r="E31" s="59" t="s">
        <v>168</v>
      </c>
      <c r="F31" s="60"/>
      <c r="G31" s="61">
        <v>1535</v>
      </c>
      <c r="H31" s="61">
        <v>1858</v>
      </c>
      <c r="I31" s="61">
        <v>1422</v>
      </c>
      <c r="J31" s="61">
        <v>1276</v>
      </c>
      <c r="K31" s="60">
        <v>1549</v>
      </c>
      <c r="L31" s="61">
        <v>971</v>
      </c>
      <c r="M31" s="62">
        <v>1034</v>
      </c>
      <c r="N31" s="62">
        <v>1373</v>
      </c>
      <c r="O31" s="62">
        <v>2300</v>
      </c>
      <c r="P31" s="62">
        <v>1556</v>
      </c>
      <c r="Q31" s="62">
        <v>1439</v>
      </c>
      <c r="R31" s="62">
        <v>1279</v>
      </c>
      <c r="S31" s="61">
        <v>1459</v>
      </c>
      <c r="T31" s="61">
        <v>1341</v>
      </c>
      <c r="U31" s="61">
        <v>1123</v>
      </c>
      <c r="V31" s="57">
        <v>17</v>
      </c>
    </row>
    <row r="32" spans="1:22" ht="15" customHeight="1">
      <c r="A32" s="52">
        <v>18</v>
      </c>
      <c r="B32" s="65"/>
      <c r="C32" s="65"/>
      <c r="D32" s="65"/>
      <c r="E32" s="59" t="s">
        <v>172</v>
      </c>
      <c r="F32" s="60"/>
      <c r="G32" s="61">
        <v>8</v>
      </c>
      <c r="H32" s="61">
        <v>10</v>
      </c>
      <c r="I32" s="61">
        <v>12</v>
      </c>
      <c r="J32" s="61">
        <v>8</v>
      </c>
      <c r="K32" s="60">
        <v>7</v>
      </c>
      <c r="L32" s="61">
        <v>5</v>
      </c>
      <c r="M32" s="62">
        <v>1</v>
      </c>
      <c r="N32" s="62">
        <v>5</v>
      </c>
      <c r="O32" s="62">
        <v>6</v>
      </c>
      <c r="P32" s="62">
        <v>3</v>
      </c>
      <c r="Q32" s="62">
        <v>1</v>
      </c>
      <c r="R32" s="62">
        <v>6</v>
      </c>
      <c r="S32" s="61">
        <v>6</v>
      </c>
      <c r="T32" s="61">
        <v>6</v>
      </c>
      <c r="U32" s="61">
        <v>4</v>
      </c>
      <c r="V32" s="57">
        <v>18</v>
      </c>
    </row>
    <row r="33" spans="1:22" ht="15" customHeight="1">
      <c r="A33" s="52">
        <v>19</v>
      </c>
      <c r="B33" s="65"/>
      <c r="C33" s="65"/>
      <c r="D33" s="65"/>
      <c r="E33" s="59" t="s">
        <v>169</v>
      </c>
      <c r="F33" s="60"/>
      <c r="G33" s="61">
        <v>35</v>
      </c>
      <c r="H33" s="61">
        <v>14</v>
      </c>
      <c r="I33" s="61">
        <v>8</v>
      </c>
      <c r="J33" s="61">
        <v>15</v>
      </c>
      <c r="K33" s="60">
        <v>10</v>
      </c>
      <c r="L33" s="61">
        <v>19</v>
      </c>
      <c r="M33" s="62">
        <v>11</v>
      </c>
      <c r="N33" s="62">
        <v>16</v>
      </c>
      <c r="O33" s="62">
        <v>18</v>
      </c>
      <c r="P33" s="62">
        <v>13</v>
      </c>
      <c r="Q33" s="62">
        <v>3</v>
      </c>
      <c r="R33" s="62">
        <v>8</v>
      </c>
      <c r="S33" s="61">
        <v>24</v>
      </c>
      <c r="T33" s="61">
        <v>15</v>
      </c>
      <c r="U33" s="61">
        <v>15</v>
      </c>
      <c r="V33" s="57">
        <v>19</v>
      </c>
    </row>
    <row r="34" spans="1:22" ht="12.75">
      <c r="A34" s="42"/>
      <c r="B34" s="72"/>
      <c r="C34" s="72"/>
      <c r="D34" s="72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ht="12.75">
      <c r="A35" s="81"/>
    </row>
    <row r="36" ht="12.75">
      <c r="A36" s="81"/>
    </row>
    <row r="37" ht="12.75">
      <c r="A37" s="81"/>
    </row>
  </sheetData>
  <mergeCells count="7">
    <mergeCell ref="C25:E25"/>
    <mergeCell ref="D30:E30"/>
    <mergeCell ref="C9:E9"/>
    <mergeCell ref="K1:V1"/>
    <mergeCell ref="A1:J1"/>
    <mergeCell ref="D13:E13"/>
    <mergeCell ref="C20:E20"/>
  </mergeCells>
  <printOptions/>
  <pageMargins left="0.5905511811023623" right="0.52" top="0.7874015748031497" bottom="0.5118110236220472" header="0.5118110236220472" footer="0.3937007874015748"/>
  <pageSetup horizontalDpi="360" verticalDpi="36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53"/>
  <sheetViews>
    <sheetView zoomScale="110" zoomScaleNormal="110" workbookViewId="0" topLeftCell="A1">
      <selection activeCell="A2" sqref="A2"/>
    </sheetView>
  </sheetViews>
  <sheetFormatPr defaultColWidth="10.7109375" defaultRowHeight="12.75"/>
  <cols>
    <col min="1" max="1" width="3.140625" style="731" customWidth="1"/>
    <col min="2" max="2" width="46.421875" style="731" customWidth="1"/>
    <col min="3" max="3" width="0.85546875" style="730" customWidth="1"/>
    <col min="4" max="9" width="7.7109375" style="730" customWidth="1"/>
    <col min="10" max="16384" width="10.7109375" style="730" customWidth="1"/>
  </cols>
  <sheetData>
    <row r="1" spans="1:9" ht="12.75" customHeight="1">
      <c r="A1" s="1019">
        <v>66</v>
      </c>
      <c r="B1" s="1019"/>
      <c r="C1" s="1019"/>
      <c r="D1" s="1019"/>
      <c r="E1" s="1019"/>
      <c r="F1" s="1019"/>
      <c r="G1" s="1019"/>
      <c r="H1" s="1019"/>
      <c r="I1" s="1019"/>
    </row>
    <row r="2" ht="12.75" customHeight="1"/>
    <row r="3" spans="1:10" ht="15" customHeight="1">
      <c r="A3" s="1020" t="s">
        <v>545</v>
      </c>
      <c r="B3" s="1020"/>
      <c r="C3" s="1020"/>
      <c r="D3" s="1020"/>
      <c r="E3" s="1020"/>
      <c r="F3" s="1020"/>
      <c r="G3" s="1020"/>
      <c r="H3" s="1020"/>
      <c r="I3" s="1020"/>
      <c r="J3" s="733"/>
    </row>
    <row r="4" spans="1:10" ht="30" customHeight="1">
      <c r="A4" s="1021" t="s">
        <v>587</v>
      </c>
      <c r="B4" s="1021"/>
      <c r="C4" s="1021"/>
      <c r="D4" s="1021"/>
      <c r="E4" s="1021"/>
      <c r="F4" s="1021"/>
      <c r="G4" s="1021"/>
      <c r="H4" s="1021"/>
      <c r="I4" s="1021"/>
      <c r="J4" s="731"/>
    </row>
    <row r="5" spans="1:10" ht="15" customHeight="1">
      <c r="A5" s="1019" t="s">
        <v>588</v>
      </c>
      <c r="B5" s="1019"/>
      <c r="C5" s="1019"/>
      <c r="D5" s="1019"/>
      <c r="E5" s="1019"/>
      <c r="F5" s="1019"/>
      <c r="G5" s="1019"/>
      <c r="H5" s="1019"/>
      <c r="I5" s="1019"/>
      <c r="J5" s="731"/>
    </row>
    <row r="6" spans="1:2" ht="9" customHeight="1">
      <c r="A6" s="730"/>
      <c r="B6" s="730"/>
    </row>
    <row r="7" spans="1:9" ht="18" customHeight="1">
      <c r="A7" s="1016" t="s">
        <v>589</v>
      </c>
      <c r="B7" s="1016"/>
      <c r="C7" s="734"/>
      <c r="D7" s="1022" t="s">
        <v>549</v>
      </c>
      <c r="E7" s="1023"/>
      <c r="F7" s="1029" t="s">
        <v>153</v>
      </c>
      <c r="G7" s="1030"/>
      <c r="H7" s="1030"/>
      <c r="I7" s="1030"/>
    </row>
    <row r="8" spans="1:9" ht="35.25" customHeight="1">
      <c r="A8" s="1017"/>
      <c r="B8" s="1017"/>
      <c r="C8" s="736"/>
      <c r="D8" s="1024"/>
      <c r="E8" s="1025"/>
      <c r="F8" s="1026" t="s">
        <v>536</v>
      </c>
      <c r="G8" s="1027"/>
      <c r="H8" s="1026" t="s">
        <v>537</v>
      </c>
      <c r="I8" s="1028"/>
    </row>
    <row r="9" spans="1:9" ht="18" customHeight="1">
      <c r="A9" s="1018"/>
      <c r="B9" s="1018"/>
      <c r="C9" s="737"/>
      <c r="D9" s="738" t="s">
        <v>303</v>
      </c>
      <c r="E9" s="735" t="s">
        <v>224</v>
      </c>
      <c r="F9" s="738" t="s">
        <v>303</v>
      </c>
      <c r="G9" s="735" t="s">
        <v>224</v>
      </c>
      <c r="H9" s="738" t="s">
        <v>303</v>
      </c>
      <c r="I9" s="735" t="s">
        <v>224</v>
      </c>
    </row>
    <row r="10" spans="1:9" ht="21" customHeight="1">
      <c r="A10" s="1015" t="s">
        <v>386</v>
      </c>
      <c r="B10" s="1015"/>
      <c r="D10" s="739">
        <v>2063</v>
      </c>
      <c r="E10" s="740">
        <v>100</v>
      </c>
      <c r="F10" s="739">
        <v>1670</v>
      </c>
      <c r="G10" s="740">
        <v>100</v>
      </c>
      <c r="H10" s="739">
        <v>393</v>
      </c>
      <c r="I10" s="741">
        <v>100</v>
      </c>
    </row>
    <row r="11" spans="1:9" ht="18" customHeight="1">
      <c r="A11" s="742" t="s">
        <v>482</v>
      </c>
      <c r="B11" s="742"/>
      <c r="D11" s="739"/>
      <c r="E11" s="740"/>
      <c r="F11" s="739"/>
      <c r="G11" s="740"/>
      <c r="H11" s="739"/>
      <c r="I11" s="743"/>
    </row>
    <row r="12" spans="1:9" ht="12.75" customHeight="1">
      <c r="A12" s="445"/>
      <c r="B12" s="445" t="s">
        <v>590</v>
      </c>
      <c r="D12" s="744">
        <v>17</v>
      </c>
      <c r="E12" s="745">
        <v>0.8240426563257393</v>
      </c>
      <c r="F12" s="744">
        <v>17</v>
      </c>
      <c r="G12" s="745">
        <v>1.0179640718562875</v>
      </c>
      <c r="H12" s="744">
        <v>0</v>
      </c>
      <c r="I12" s="745">
        <v>0</v>
      </c>
    </row>
    <row r="13" spans="1:9" ht="12.75" customHeight="1">
      <c r="A13" s="445"/>
      <c r="B13" s="445" t="s">
        <v>591</v>
      </c>
      <c r="D13" s="744">
        <v>463</v>
      </c>
      <c r="E13" s="745">
        <v>22.443044110518663</v>
      </c>
      <c r="F13" s="744">
        <v>401</v>
      </c>
      <c r="G13" s="745">
        <v>24.01197604790419</v>
      </c>
      <c r="H13" s="744">
        <v>62</v>
      </c>
      <c r="I13" s="745">
        <v>15.776081424936386</v>
      </c>
    </row>
    <row r="14" spans="1:9" ht="12.75" customHeight="1">
      <c r="A14" s="14"/>
      <c r="B14" s="448" t="s">
        <v>592</v>
      </c>
      <c r="D14" s="744">
        <v>5</v>
      </c>
      <c r="E14" s="745">
        <v>0.24236548715462916</v>
      </c>
      <c r="F14" s="744">
        <v>5</v>
      </c>
      <c r="G14" s="745">
        <v>0.29940119760479045</v>
      </c>
      <c r="H14" s="744">
        <v>0</v>
      </c>
      <c r="I14" s="745">
        <v>0</v>
      </c>
    </row>
    <row r="15" spans="1:9" ht="12.75" customHeight="1">
      <c r="A15" s="14"/>
      <c r="B15" s="445" t="s">
        <v>593</v>
      </c>
      <c r="D15" s="744">
        <v>1566</v>
      </c>
      <c r="E15" s="745">
        <v>75.90887057682986</v>
      </c>
      <c r="F15" s="744">
        <v>1235</v>
      </c>
      <c r="G15" s="745">
        <v>73.95209580838323</v>
      </c>
      <c r="H15" s="744">
        <v>331</v>
      </c>
      <c r="I15" s="745">
        <v>84.22391857506362</v>
      </c>
    </row>
    <row r="16" spans="1:9" ht="12.75" customHeight="1">
      <c r="A16" s="14"/>
      <c r="B16" s="731" t="s">
        <v>594</v>
      </c>
      <c r="D16" s="746"/>
      <c r="E16" s="745"/>
      <c r="F16" s="746"/>
      <c r="G16" s="745"/>
      <c r="H16" s="746"/>
      <c r="I16" s="745"/>
    </row>
    <row r="17" spans="1:9" ht="12.75" customHeight="1">
      <c r="A17" s="14"/>
      <c r="B17" s="445" t="s">
        <v>595</v>
      </c>
      <c r="D17" s="744">
        <v>12</v>
      </c>
      <c r="E17" s="745">
        <v>0.58167716917111</v>
      </c>
      <c r="F17" s="744">
        <v>12</v>
      </c>
      <c r="G17" s="745">
        <v>0.718562874251497</v>
      </c>
      <c r="H17" s="747" t="s">
        <v>161</v>
      </c>
      <c r="I17" s="748" t="s">
        <v>161</v>
      </c>
    </row>
    <row r="18" spans="1:9" ht="12.75" customHeight="1">
      <c r="A18" s="14"/>
      <c r="B18" s="445"/>
      <c r="D18" s="744"/>
      <c r="E18" s="745"/>
      <c r="F18" s="744"/>
      <c r="G18" s="745"/>
      <c r="H18" s="744"/>
      <c r="I18" s="745"/>
    </row>
    <row r="19" spans="1:9" ht="18" customHeight="1">
      <c r="A19" s="742" t="s">
        <v>596</v>
      </c>
      <c r="B19" s="445"/>
      <c r="D19" s="749"/>
      <c r="E19" s="750"/>
      <c r="F19" s="749"/>
      <c r="G19" s="750"/>
      <c r="H19" s="749"/>
      <c r="I19" s="750"/>
    </row>
    <row r="20" spans="1:9" ht="12.75" customHeight="1">
      <c r="A20" s="445"/>
      <c r="B20" s="445" t="s">
        <v>597</v>
      </c>
      <c r="D20" s="751">
        <v>198</v>
      </c>
      <c r="E20" s="745">
        <v>9.597673291323314</v>
      </c>
      <c r="F20" s="751">
        <v>176</v>
      </c>
      <c r="G20" s="745">
        <v>10.538922155688622</v>
      </c>
      <c r="H20" s="744">
        <v>22</v>
      </c>
      <c r="I20" s="745">
        <v>5.597964376590331</v>
      </c>
    </row>
    <row r="21" spans="1:9" ht="12.75" customHeight="1">
      <c r="A21" s="445"/>
      <c r="B21" s="445" t="s">
        <v>598</v>
      </c>
      <c r="D21" s="751">
        <v>13</v>
      </c>
      <c r="E21" s="745">
        <v>6.565656565656567</v>
      </c>
      <c r="F21" s="751">
        <v>8</v>
      </c>
      <c r="G21" s="745">
        <v>4.545454545454546</v>
      </c>
      <c r="H21" s="744">
        <v>5</v>
      </c>
      <c r="I21" s="745">
        <v>22.727272727272727</v>
      </c>
    </row>
    <row r="22" spans="1:9" ht="12.75" customHeight="1">
      <c r="A22" s="445"/>
      <c r="B22" s="445" t="s">
        <v>599</v>
      </c>
      <c r="D22" s="751">
        <v>182</v>
      </c>
      <c r="E22" s="745">
        <v>91.91919191919192</v>
      </c>
      <c r="F22" s="751">
        <v>165</v>
      </c>
      <c r="G22" s="745">
        <v>93.75</v>
      </c>
      <c r="H22" s="744">
        <v>17</v>
      </c>
      <c r="I22" s="745">
        <v>77.27272727272727</v>
      </c>
    </row>
    <row r="23" spans="1:9" ht="12.75" customHeight="1">
      <c r="A23" s="445"/>
      <c r="B23" s="445" t="s">
        <v>600</v>
      </c>
      <c r="D23" s="751">
        <v>3</v>
      </c>
      <c r="E23" s="745">
        <v>0.1454192922927775</v>
      </c>
      <c r="F23" s="751">
        <v>3</v>
      </c>
      <c r="G23" s="745">
        <v>0.17964071856287425</v>
      </c>
      <c r="H23" s="744">
        <v>0</v>
      </c>
      <c r="I23" s="745">
        <v>0</v>
      </c>
    </row>
    <row r="24" spans="1:9" ht="12.75" customHeight="1">
      <c r="A24" s="445"/>
      <c r="B24" s="445" t="s">
        <v>601</v>
      </c>
      <c r="D24" s="751">
        <v>15</v>
      </c>
      <c r="E24" s="745">
        <v>0.7270964614638876</v>
      </c>
      <c r="F24" s="751">
        <v>14</v>
      </c>
      <c r="G24" s="745">
        <v>0.8383233532934131</v>
      </c>
      <c r="H24" s="744">
        <v>1</v>
      </c>
      <c r="I24" s="745">
        <v>0.2544529262086514</v>
      </c>
    </row>
    <row r="25" spans="1:9" ht="12.75" customHeight="1">
      <c r="A25" s="445"/>
      <c r="B25" s="445" t="s">
        <v>602</v>
      </c>
      <c r="D25" s="751">
        <v>1725</v>
      </c>
      <c r="E25" s="745">
        <v>83.61609306834707</v>
      </c>
      <c r="F25" s="751">
        <v>1364</v>
      </c>
      <c r="G25" s="745">
        <v>81.67664670658684</v>
      </c>
      <c r="H25" s="744">
        <v>361</v>
      </c>
      <c r="I25" s="745">
        <v>91.85750636132316</v>
      </c>
    </row>
    <row r="26" spans="1:9" ht="12.75" customHeight="1">
      <c r="A26" s="445"/>
      <c r="B26" s="445" t="s">
        <v>603</v>
      </c>
      <c r="D26" s="751">
        <v>31</v>
      </c>
      <c r="E26" s="745">
        <v>1.502666020358701</v>
      </c>
      <c r="F26" s="751">
        <v>31</v>
      </c>
      <c r="G26" s="745">
        <v>1.8562874251497008</v>
      </c>
      <c r="H26" s="744">
        <v>0</v>
      </c>
      <c r="I26" s="745">
        <v>0</v>
      </c>
    </row>
    <row r="27" spans="1:9" ht="12.75" customHeight="1">
      <c r="A27" s="445"/>
      <c r="B27" s="445" t="s">
        <v>604</v>
      </c>
      <c r="D27" s="751">
        <v>86</v>
      </c>
      <c r="E27" s="745">
        <v>4.168686379059622</v>
      </c>
      <c r="F27" s="751">
        <v>80</v>
      </c>
      <c r="G27" s="745">
        <v>4.790419161676647</v>
      </c>
      <c r="H27" s="744">
        <v>6</v>
      </c>
      <c r="I27" s="745">
        <v>1.5267175572519083</v>
      </c>
    </row>
    <row r="28" spans="1:9" ht="12.75" customHeight="1">
      <c r="A28" s="445"/>
      <c r="B28" s="445" t="s">
        <v>605</v>
      </c>
      <c r="C28" s="752"/>
      <c r="D28" s="751">
        <v>8</v>
      </c>
      <c r="E28" s="745">
        <v>0.3877847794474067</v>
      </c>
      <c r="F28" s="751">
        <v>5</v>
      </c>
      <c r="G28" s="745">
        <v>0.29940119760479045</v>
      </c>
      <c r="H28" s="744">
        <v>3</v>
      </c>
      <c r="I28" s="745">
        <v>0.7633587786259541</v>
      </c>
    </row>
    <row r="29" spans="1:9" ht="24" customHeight="1">
      <c r="A29" s="742" t="s">
        <v>606</v>
      </c>
      <c r="B29" s="742"/>
      <c r="C29" s="753"/>
      <c r="D29" s="751"/>
      <c r="E29" s="745"/>
      <c r="F29" s="751"/>
      <c r="G29" s="745"/>
      <c r="H29" s="744"/>
      <c r="I29" s="745"/>
    </row>
    <row r="30" spans="1:9" ht="12.75" customHeight="1">
      <c r="A30" s="1011" t="s">
        <v>607</v>
      </c>
      <c r="B30" s="1011"/>
      <c r="D30" s="739">
        <v>1937</v>
      </c>
      <c r="E30" s="756">
        <v>93.89238972370335</v>
      </c>
      <c r="F30" s="739">
        <v>1553</v>
      </c>
      <c r="G30" s="756">
        <v>92.99401197604791</v>
      </c>
      <c r="H30" s="739">
        <v>384</v>
      </c>
      <c r="I30" s="756">
        <v>97.70992366412213</v>
      </c>
    </row>
    <row r="31" spans="1:9" ht="12.75" customHeight="1">
      <c r="A31" s="731" t="s">
        <v>608</v>
      </c>
      <c r="D31" s="751"/>
      <c r="E31" s="757"/>
      <c r="F31" s="751"/>
      <c r="G31" s="757"/>
      <c r="H31" s="751"/>
      <c r="I31" s="757"/>
    </row>
    <row r="32" spans="1:9" ht="12.75" customHeight="1">
      <c r="A32" s="14"/>
      <c r="B32" s="14" t="s">
        <v>609</v>
      </c>
      <c r="D32" s="758">
        <v>357</v>
      </c>
      <c r="E32" s="745">
        <v>18.43056272586474</v>
      </c>
      <c r="F32" s="744">
        <v>300</v>
      </c>
      <c r="G32" s="745">
        <v>19.317450096587248</v>
      </c>
      <c r="H32" s="744">
        <v>57</v>
      </c>
      <c r="I32" s="745">
        <v>14.84375</v>
      </c>
    </row>
    <row r="33" spans="1:9" ht="12.75" customHeight="1">
      <c r="A33" s="14"/>
      <c r="B33" s="14" t="s">
        <v>610</v>
      </c>
      <c r="D33" s="758">
        <v>42</v>
      </c>
      <c r="E33" s="745">
        <v>2.1683014971605576</v>
      </c>
      <c r="F33" s="744">
        <v>37</v>
      </c>
      <c r="G33" s="745">
        <v>2.3824855119124275</v>
      </c>
      <c r="H33" s="744">
        <v>5</v>
      </c>
      <c r="I33" s="745">
        <v>1.3020833333333335</v>
      </c>
    </row>
    <row r="34" spans="1:9" ht="12.75" customHeight="1">
      <c r="A34" s="14"/>
      <c r="B34" s="14" t="s">
        <v>611</v>
      </c>
      <c r="D34" s="758">
        <v>1109</v>
      </c>
      <c r="E34" s="745">
        <v>57.2534847702633</v>
      </c>
      <c r="F34" s="744">
        <v>856</v>
      </c>
      <c r="G34" s="745">
        <v>55.119124275595624</v>
      </c>
      <c r="H34" s="744">
        <v>253</v>
      </c>
      <c r="I34" s="745">
        <v>65.88541666666666</v>
      </c>
    </row>
    <row r="35" spans="1:9" ht="12.75" customHeight="1">
      <c r="A35" s="14"/>
      <c r="B35" s="14" t="s">
        <v>612</v>
      </c>
      <c r="D35" s="758">
        <v>50</v>
      </c>
      <c r="E35" s="745">
        <v>2.581311306143521</v>
      </c>
      <c r="F35" s="744">
        <v>45</v>
      </c>
      <c r="G35" s="745">
        <v>2.8976175144880876</v>
      </c>
      <c r="H35" s="744">
        <v>5</v>
      </c>
      <c r="I35" s="745">
        <v>1.3020833333333335</v>
      </c>
    </row>
    <row r="36" spans="1:9" ht="12.75" customHeight="1">
      <c r="A36" s="14"/>
      <c r="B36" s="14" t="s">
        <v>613</v>
      </c>
      <c r="D36" s="758">
        <v>192</v>
      </c>
      <c r="E36" s="745">
        <v>9.91223541559112</v>
      </c>
      <c r="F36" s="744">
        <v>182</v>
      </c>
      <c r="G36" s="745">
        <v>11.719253058596266</v>
      </c>
      <c r="H36" s="744">
        <v>10</v>
      </c>
      <c r="I36" s="745">
        <v>2.604166666666667</v>
      </c>
    </row>
    <row r="37" spans="1:9" ht="12.75" customHeight="1">
      <c r="A37" s="14"/>
      <c r="B37" s="14" t="s">
        <v>614</v>
      </c>
      <c r="D37" s="758">
        <v>54</v>
      </c>
      <c r="E37" s="745">
        <v>2.7878162106350026</v>
      </c>
      <c r="F37" s="744">
        <v>47</v>
      </c>
      <c r="G37" s="745">
        <v>3.0264005151320026</v>
      </c>
      <c r="H37" s="744">
        <v>7</v>
      </c>
      <c r="I37" s="745">
        <v>1.8229166666666667</v>
      </c>
    </row>
    <row r="38" spans="1:9" ht="12.75" customHeight="1">
      <c r="A38" s="14"/>
      <c r="B38" s="14" t="s">
        <v>615</v>
      </c>
      <c r="D38" s="758">
        <v>2</v>
      </c>
      <c r="E38" s="745">
        <v>0.10325245224574084</v>
      </c>
      <c r="F38" s="744">
        <v>2</v>
      </c>
      <c r="G38" s="745">
        <v>0.128783000643915</v>
      </c>
      <c r="H38" s="744">
        <v>0</v>
      </c>
      <c r="I38" s="745">
        <v>0</v>
      </c>
    </row>
    <row r="39" spans="1:9" ht="12.75" customHeight="1">
      <c r="A39" s="14"/>
      <c r="B39" s="14" t="s">
        <v>616</v>
      </c>
      <c r="D39" s="758">
        <v>131</v>
      </c>
      <c r="E39" s="745">
        <v>6.763035622096025</v>
      </c>
      <c r="F39" s="744">
        <v>84</v>
      </c>
      <c r="G39" s="745">
        <v>5.4088860270444306</v>
      </c>
      <c r="H39" s="744">
        <v>47</v>
      </c>
      <c r="I39" s="745">
        <v>12.239583333333332</v>
      </c>
    </row>
    <row r="40" spans="1:9" ht="12.75" customHeight="1">
      <c r="A40" s="14"/>
      <c r="B40" s="14" t="s">
        <v>617</v>
      </c>
      <c r="D40" s="758">
        <v>0</v>
      </c>
      <c r="E40" s="745">
        <v>0</v>
      </c>
      <c r="F40" s="744">
        <v>0</v>
      </c>
      <c r="G40" s="745">
        <v>0</v>
      </c>
      <c r="H40" s="744">
        <v>0</v>
      </c>
      <c r="I40" s="745">
        <v>0</v>
      </c>
    </row>
    <row r="41" spans="1:9" ht="24" customHeight="1">
      <c r="A41" s="742" t="s">
        <v>618</v>
      </c>
      <c r="B41" s="742"/>
      <c r="D41" s="758"/>
      <c r="E41" s="743"/>
      <c r="F41" s="744"/>
      <c r="G41" s="743"/>
      <c r="H41" s="744"/>
      <c r="I41" s="743"/>
    </row>
    <row r="42" spans="1:9" ht="12.75" customHeight="1">
      <c r="A42" s="1011" t="s">
        <v>619</v>
      </c>
      <c r="B42" s="1011"/>
      <c r="D42" s="759">
        <v>1</v>
      </c>
      <c r="E42" s="756">
        <v>0.048473097430925836</v>
      </c>
      <c r="F42" s="760">
        <v>1</v>
      </c>
      <c r="G42" s="756">
        <v>0.059880239520958084</v>
      </c>
      <c r="H42" s="761" t="s">
        <v>161</v>
      </c>
      <c r="I42" s="762" t="s">
        <v>161</v>
      </c>
    </row>
    <row r="43" spans="1:9" ht="12" customHeight="1">
      <c r="A43" s="731" t="s">
        <v>608</v>
      </c>
      <c r="D43" s="758"/>
      <c r="E43" s="743"/>
      <c r="F43" s="744"/>
      <c r="G43" s="743"/>
      <c r="H43" s="744"/>
      <c r="I43" s="743"/>
    </row>
    <row r="44" spans="1:9" ht="12.75" customHeight="1">
      <c r="A44" s="14"/>
      <c r="B44" s="14" t="s">
        <v>620</v>
      </c>
      <c r="D44" s="758">
        <v>1</v>
      </c>
      <c r="E44" s="745">
        <v>100</v>
      </c>
      <c r="F44" s="744">
        <v>1</v>
      </c>
      <c r="G44" s="745">
        <v>100</v>
      </c>
      <c r="H44" s="747" t="s">
        <v>161</v>
      </c>
      <c r="I44" s="748" t="s">
        <v>161</v>
      </c>
    </row>
    <row r="45" spans="1:9" ht="12.75" customHeight="1">
      <c r="A45" s="14"/>
      <c r="B45" s="14" t="s">
        <v>621</v>
      </c>
      <c r="D45" s="758">
        <v>0</v>
      </c>
      <c r="E45" s="745">
        <v>0</v>
      </c>
      <c r="F45" s="744">
        <v>0</v>
      </c>
      <c r="G45" s="745">
        <v>0</v>
      </c>
      <c r="H45" s="747" t="s">
        <v>161</v>
      </c>
      <c r="I45" s="748" t="s">
        <v>161</v>
      </c>
    </row>
    <row r="46" spans="1:9" ht="12.75" customHeight="1">
      <c r="A46" s="14"/>
      <c r="B46" s="14" t="s">
        <v>622</v>
      </c>
      <c r="D46" s="758">
        <v>0</v>
      </c>
      <c r="E46" s="745">
        <v>0</v>
      </c>
      <c r="F46" s="744">
        <v>0</v>
      </c>
      <c r="G46" s="745">
        <v>0</v>
      </c>
      <c r="H46" s="747" t="s">
        <v>161</v>
      </c>
      <c r="I46" s="748" t="s">
        <v>161</v>
      </c>
    </row>
    <row r="47" spans="1:9" ht="24" customHeight="1">
      <c r="A47" s="1011" t="s">
        <v>623</v>
      </c>
      <c r="B47" s="1011"/>
      <c r="C47" s="752"/>
      <c r="D47" s="759">
        <v>1500</v>
      </c>
      <c r="E47" s="741">
        <v>100</v>
      </c>
      <c r="F47" s="760">
        <v>1188</v>
      </c>
      <c r="G47" s="741">
        <v>100</v>
      </c>
      <c r="H47" s="760">
        <v>312</v>
      </c>
      <c r="I47" s="741">
        <v>100</v>
      </c>
    </row>
    <row r="48" spans="1:9" ht="12.75" customHeight="1">
      <c r="A48" s="731" t="s">
        <v>624</v>
      </c>
      <c r="C48" s="752"/>
      <c r="E48" s="763"/>
      <c r="G48" s="763"/>
      <c r="I48" s="764"/>
    </row>
    <row r="49" spans="2:9" ht="12.75" customHeight="1">
      <c r="B49" s="14" t="s">
        <v>625</v>
      </c>
      <c r="C49" s="752"/>
      <c r="D49" s="744">
        <v>1152</v>
      </c>
      <c r="E49" s="745">
        <v>76.8</v>
      </c>
      <c r="F49" s="744">
        <v>882</v>
      </c>
      <c r="G49" s="745">
        <v>74.24242424242425</v>
      </c>
      <c r="H49" s="744">
        <v>270</v>
      </c>
      <c r="I49" s="745">
        <v>86.53846153846153</v>
      </c>
    </row>
    <row r="50" spans="2:9" ht="12.75" customHeight="1">
      <c r="B50" s="14" t="s">
        <v>626</v>
      </c>
      <c r="C50" s="752"/>
      <c r="D50" s="744">
        <v>42</v>
      </c>
      <c r="E50" s="745">
        <v>2.8</v>
      </c>
      <c r="F50" s="744">
        <v>37</v>
      </c>
      <c r="G50" s="745">
        <v>3.1144781144781146</v>
      </c>
      <c r="H50" s="744">
        <v>5</v>
      </c>
      <c r="I50" s="745">
        <v>1.6025641025641026</v>
      </c>
    </row>
    <row r="51" spans="2:9" ht="12.75" customHeight="1">
      <c r="B51" s="14" t="s">
        <v>627</v>
      </c>
      <c r="C51" s="752"/>
      <c r="D51" s="744">
        <v>306</v>
      </c>
      <c r="E51" s="745">
        <v>20.4</v>
      </c>
      <c r="F51" s="744">
        <v>269</v>
      </c>
      <c r="G51" s="745">
        <v>22.643097643097644</v>
      </c>
      <c r="H51" s="744">
        <v>37</v>
      </c>
      <c r="I51" s="745">
        <v>11.85897435897436</v>
      </c>
    </row>
    <row r="52" spans="1:9" ht="12.75" customHeight="1">
      <c r="A52" s="14"/>
      <c r="B52" s="14"/>
      <c r="D52" s="765"/>
      <c r="E52" s="766"/>
      <c r="F52" s="765"/>
      <c r="G52" s="766"/>
      <c r="H52" s="765"/>
      <c r="I52" s="767"/>
    </row>
    <row r="53" spans="1:9" ht="12.75" customHeight="1">
      <c r="A53" s="14"/>
      <c r="B53" s="14"/>
      <c r="D53" s="765"/>
      <c r="E53" s="766"/>
      <c r="F53" s="765"/>
      <c r="G53" s="766"/>
      <c r="H53" s="765"/>
      <c r="I53" s="767"/>
    </row>
  </sheetData>
  <mergeCells count="13">
    <mergeCell ref="D7:E8"/>
    <mergeCell ref="F8:G8"/>
    <mergeCell ref="H8:I8"/>
    <mergeCell ref="F7:I7"/>
    <mergeCell ref="A1:I1"/>
    <mergeCell ref="A3:I3"/>
    <mergeCell ref="A4:I4"/>
    <mergeCell ref="A5:I5"/>
    <mergeCell ref="A10:B10"/>
    <mergeCell ref="A7:B9"/>
    <mergeCell ref="A30:B30"/>
    <mergeCell ref="A47:B47"/>
    <mergeCell ref="A42:B42"/>
  </mergeCells>
  <printOptions/>
  <pageMargins left="0.5905511811023623" right="0.48" top="0.5118110236220472" bottom="0.5118110236220472" header="0.3937007874015748" footer="0.31496062992125984"/>
  <pageSetup horizontalDpi="360" verticalDpi="36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J70"/>
  <sheetViews>
    <sheetView zoomScaleSheetLayoutView="100" workbookViewId="0" topLeftCell="A1">
      <selection activeCell="A2" sqref="A2"/>
    </sheetView>
  </sheetViews>
  <sheetFormatPr defaultColWidth="10.7109375" defaultRowHeight="12.75"/>
  <cols>
    <col min="1" max="1" width="38.7109375" style="730" customWidth="1"/>
    <col min="2" max="2" width="0.85546875" style="730" customWidth="1"/>
    <col min="3" max="8" width="7.7109375" style="730" customWidth="1"/>
    <col min="9" max="16384" width="10.7109375" style="730" customWidth="1"/>
  </cols>
  <sheetData>
    <row r="1" spans="1:8" ht="12.75" customHeight="1">
      <c r="A1" s="1019">
        <v>67</v>
      </c>
      <c r="B1" s="1019"/>
      <c r="C1" s="1019"/>
      <c r="D1" s="1019"/>
      <c r="E1" s="1019"/>
      <c r="F1" s="1019"/>
      <c r="G1" s="1019"/>
      <c r="H1" s="1019"/>
    </row>
    <row r="2" ht="12.75" customHeight="1"/>
    <row r="3" spans="1:8" ht="15" customHeight="1">
      <c r="A3" s="1020" t="s">
        <v>545</v>
      </c>
      <c r="B3" s="1020"/>
      <c r="C3" s="1020"/>
      <c r="D3" s="1020"/>
      <c r="E3" s="1020"/>
      <c r="F3" s="1020"/>
      <c r="G3" s="1020"/>
      <c r="H3" s="1020"/>
    </row>
    <row r="4" spans="1:244" s="731" customFormat="1" ht="30" customHeight="1">
      <c r="A4" s="1021" t="s">
        <v>587</v>
      </c>
      <c r="B4" s="1021"/>
      <c r="C4" s="1021"/>
      <c r="D4" s="1021"/>
      <c r="E4" s="1021"/>
      <c r="F4" s="1021"/>
      <c r="G4" s="1021"/>
      <c r="H4" s="1021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33"/>
      <c r="AO4" s="733"/>
      <c r="AP4" s="733"/>
      <c r="AQ4" s="733"/>
      <c r="AR4" s="733"/>
      <c r="AS4" s="733"/>
      <c r="AT4" s="733"/>
      <c r="AU4" s="733"/>
      <c r="AV4" s="733"/>
      <c r="AW4" s="733"/>
      <c r="AX4" s="733"/>
      <c r="AY4" s="733"/>
      <c r="AZ4" s="733"/>
      <c r="BA4" s="733"/>
      <c r="BB4" s="733"/>
      <c r="BC4" s="733"/>
      <c r="BD4" s="733"/>
      <c r="BE4" s="733"/>
      <c r="BF4" s="733"/>
      <c r="BG4" s="733"/>
      <c r="BH4" s="733"/>
      <c r="BI4" s="733"/>
      <c r="BJ4" s="733"/>
      <c r="BK4" s="733"/>
      <c r="BL4" s="733"/>
      <c r="BM4" s="733"/>
      <c r="BN4" s="733"/>
      <c r="BO4" s="733"/>
      <c r="BP4" s="733"/>
      <c r="BQ4" s="733"/>
      <c r="BR4" s="733"/>
      <c r="BS4" s="733"/>
      <c r="BT4" s="733"/>
      <c r="BU4" s="733"/>
      <c r="BV4" s="733"/>
      <c r="BW4" s="733"/>
      <c r="BX4" s="733"/>
      <c r="BY4" s="733"/>
      <c r="BZ4" s="733"/>
      <c r="CA4" s="733"/>
      <c r="CB4" s="733"/>
      <c r="CC4" s="733"/>
      <c r="CD4" s="733"/>
      <c r="CE4" s="733"/>
      <c r="CF4" s="733"/>
      <c r="CG4" s="733"/>
      <c r="CH4" s="733"/>
      <c r="CI4" s="733"/>
      <c r="CJ4" s="733"/>
      <c r="CK4" s="733"/>
      <c r="CL4" s="733"/>
      <c r="CM4" s="733"/>
      <c r="CN4" s="733"/>
      <c r="CO4" s="733"/>
      <c r="CP4" s="733"/>
      <c r="CQ4" s="733"/>
      <c r="CR4" s="733"/>
      <c r="CS4" s="733"/>
      <c r="CT4" s="733"/>
      <c r="CU4" s="733"/>
      <c r="CV4" s="733"/>
      <c r="CW4" s="733"/>
      <c r="CX4" s="733"/>
      <c r="CY4" s="733"/>
      <c r="CZ4" s="733"/>
      <c r="DA4" s="733"/>
      <c r="DB4" s="733"/>
      <c r="DC4" s="733"/>
      <c r="DD4" s="733"/>
      <c r="DE4" s="733"/>
      <c r="DF4" s="733"/>
      <c r="DG4" s="733"/>
      <c r="DH4" s="733"/>
      <c r="DI4" s="733"/>
      <c r="DJ4" s="733"/>
      <c r="DK4" s="733"/>
      <c r="DL4" s="733"/>
      <c r="DM4" s="733"/>
      <c r="DN4" s="733"/>
      <c r="DO4" s="733"/>
      <c r="DP4" s="733"/>
      <c r="DQ4" s="733"/>
      <c r="DR4" s="733"/>
      <c r="DS4" s="733"/>
      <c r="DT4" s="733"/>
      <c r="DU4" s="733"/>
      <c r="DV4" s="733"/>
      <c r="DW4" s="733"/>
      <c r="DX4" s="733"/>
      <c r="DY4" s="733"/>
      <c r="DZ4" s="733"/>
      <c r="EA4" s="733"/>
      <c r="EB4" s="733"/>
      <c r="EC4" s="733"/>
      <c r="ED4" s="733"/>
      <c r="EE4" s="733"/>
      <c r="EF4" s="733"/>
      <c r="EG4" s="733"/>
      <c r="EH4" s="733"/>
      <c r="EI4" s="733"/>
      <c r="EJ4" s="733"/>
      <c r="EK4" s="733"/>
      <c r="EL4" s="733"/>
      <c r="EM4" s="733"/>
      <c r="EN4" s="733"/>
      <c r="EO4" s="733"/>
      <c r="EP4" s="733"/>
      <c r="EQ4" s="733"/>
      <c r="ER4" s="733"/>
      <c r="ES4" s="733"/>
      <c r="ET4" s="733"/>
      <c r="EU4" s="733"/>
      <c r="EV4" s="733"/>
      <c r="EW4" s="733"/>
      <c r="EX4" s="733"/>
      <c r="EY4" s="733"/>
      <c r="EZ4" s="733"/>
      <c r="FA4" s="733"/>
      <c r="FB4" s="733"/>
      <c r="FC4" s="733"/>
      <c r="FD4" s="733"/>
      <c r="FE4" s="733"/>
      <c r="FF4" s="733"/>
      <c r="FG4" s="733"/>
      <c r="FH4" s="733"/>
      <c r="FI4" s="733"/>
      <c r="FJ4" s="733"/>
      <c r="FK4" s="733"/>
      <c r="FL4" s="733"/>
      <c r="FM4" s="733"/>
      <c r="FN4" s="733"/>
      <c r="FO4" s="733"/>
      <c r="FP4" s="733"/>
      <c r="FQ4" s="733"/>
      <c r="FR4" s="733"/>
      <c r="FS4" s="733"/>
      <c r="FT4" s="733"/>
      <c r="FU4" s="733"/>
      <c r="FV4" s="733"/>
      <c r="FW4" s="733"/>
      <c r="FX4" s="733"/>
      <c r="FY4" s="733"/>
      <c r="FZ4" s="733"/>
      <c r="GA4" s="733"/>
      <c r="GB4" s="733"/>
      <c r="GC4" s="733"/>
      <c r="GD4" s="733"/>
      <c r="GE4" s="733"/>
      <c r="GF4" s="733"/>
      <c r="GG4" s="733"/>
      <c r="GH4" s="733"/>
      <c r="GI4" s="733"/>
      <c r="GJ4" s="733"/>
      <c r="GK4" s="733"/>
      <c r="GL4" s="733"/>
      <c r="GM4" s="733"/>
      <c r="GN4" s="733"/>
      <c r="GO4" s="733"/>
      <c r="GP4" s="733"/>
      <c r="GQ4" s="733"/>
      <c r="GR4" s="733"/>
      <c r="GS4" s="733"/>
      <c r="GT4" s="733"/>
      <c r="GU4" s="733"/>
      <c r="GV4" s="733"/>
      <c r="GW4" s="733"/>
      <c r="GX4" s="733"/>
      <c r="GY4" s="733"/>
      <c r="GZ4" s="733"/>
      <c r="HA4" s="733"/>
      <c r="HB4" s="733"/>
      <c r="HC4" s="733"/>
      <c r="HD4" s="733"/>
      <c r="HE4" s="733"/>
      <c r="HF4" s="733"/>
      <c r="HG4" s="733"/>
      <c r="HH4" s="733"/>
      <c r="HI4" s="733"/>
      <c r="HJ4" s="733"/>
      <c r="HK4" s="733"/>
      <c r="HL4" s="733"/>
      <c r="HM4" s="733"/>
      <c r="HN4" s="733"/>
      <c r="HO4" s="733"/>
      <c r="HP4" s="733"/>
      <c r="HQ4" s="733"/>
      <c r="HR4" s="733"/>
      <c r="HS4" s="733"/>
      <c r="HT4" s="733"/>
      <c r="HU4" s="733"/>
      <c r="HV4" s="733"/>
      <c r="HW4" s="733"/>
      <c r="HX4" s="733"/>
      <c r="HY4" s="733"/>
      <c r="HZ4" s="733"/>
      <c r="IA4" s="733"/>
      <c r="IB4" s="733"/>
      <c r="IC4" s="733"/>
      <c r="ID4" s="733"/>
      <c r="IE4" s="733"/>
      <c r="IF4" s="733"/>
      <c r="IG4" s="733"/>
      <c r="IH4" s="733"/>
      <c r="II4" s="733"/>
      <c r="IJ4" s="733"/>
    </row>
    <row r="5" spans="1:8" ht="15" customHeight="1">
      <c r="A5" s="1019" t="s">
        <v>628</v>
      </c>
      <c r="B5" s="1019"/>
      <c r="C5" s="1019"/>
      <c r="D5" s="1019"/>
      <c r="E5" s="1019"/>
      <c r="F5" s="1019"/>
      <c r="G5" s="1019"/>
      <c r="H5" s="1019"/>
    </row>
    <row r="6" ht="9" customHeight="1"/>
    <row r="7" spans="1:8" ht="18" customHeight="1">
      <c r="A7" s="1032" t="s">
        <v>112</v>
      </c>
      <c r="B7" s="768"/>
      <c r="C7" s="1022" t="s">
        <v>549</v>
      </c>
      <c r="D7" s="1023"/>
      <c r="E7" s="1029" t="s">
        <v>153</v>
      </c>
      <c r="F7" s="1030"/>
      <c r="G7" s="1030"/>
      <c r="H7" s="1030"/>
    </row>
    <row r="8" spans="1:8" ht="42" customHeight="1">
      <c r="A8" s="1033"/>
      <c r="B8" s="769"/>
      <c r="C8" s="1024"/>
      <c r="D8" s="1025"/>
      <c r="E8" s="1026" t="s">
        <v>536</v>
      </c>
      <c r="F8" s="1027"/>
      <c r="G8" s="1024" t="s">
        <v>537</v>
      </c>
      <c r="H8" s="1018"/>
    </row>
    <row r="9" spans="1:8" ht="18" customHeight="1">
      <c r="A9" s="1034"/>
      <c r="B9" s="736"/>
      <c r="C9" s="738" t="s">
        <v>303</v>
      </c>
      <c r="D9" s="735" t="s">
        <v>224</v>
      </c>
      <c r="E9" s="738" t="s">
        <v>303</v>
      </c>
      <c r="F9" s="735" t="s">
        <v>224</v>
      </c>
      <c r="G9" s="738" t="s">
        <v>303</v>
      </c>
      <c r="H9" s="735" t="s">
        <v>224</v>
      </c>
    </row>
    <row r="10" spans="1:8" ht="22.5" customHeight="1">
      <c r="A10" s="1031" t="s">
        <v>629</v>
      </c>
      <c r="B10" s="1031"/>
      <c r="C10" s="1031"/>
      <c r="D10" s="1031"/>
      <c r="E10" s="1031"/>
      <c r="F10" s="1031"/>
      <c r="G10" s="1031"/>
      <c r="H10" s="1031"/>
    </row>
    <row r="11" spans="1:8" ht="6" customHeight="1">
      <c r="A11" s="680"/>
      <c r="B11" s="680"/>
      <c r="C11" s="680"/>
      <c r="D11" s="680"/>
      <c r="E11" s="680"/>
      <c r="F11" s="680"/>
      <c r="G11" s="680"/>
      <c r="H11" s="680"/>
    </row>
    <row r="12" spans="1:8" ht="18" customHeight="1">
      <c r="A12" s="458" t="s">
        <v>386</v>
      </c>
      <c r="B12" s="215"/>
      <c r="C12" s="760">
        <v>2063</v>
      </c>
      <c r="D12" s="741">
        <v>100</v>
      </c>
      <c r="E12" s="760">
        <v>1670</v>
      </c>
      <c r="F12" s="741">
        <v>100</v>
      </c>
      <c r="G12" s="760">
        <v>393</v>
      </c>
      <c r="H12" s="741">
        <v>100</v>
      </c>
    </row>
    <row r="13" spans="2:8" ht="15" customHeight="1">
      <c r="B13" s="752"/>
      <c r="C13" s="746"/>
      <c r="D13" s="743"/>
      <c r="E13" s="746"/>
      <c r="F13" s="743"/>
      <c r="G13" s="746"/>
      <c r="H13" s="743"/>
    </row>
    <row r="14" spans="1:8" ht="18" customHeight="1">
      <c r="A14" s="14" t="s">
        <v>201</v>
      </c>
      <c r="B14" s="770"/>
      <c r="C14" s="744">
        <v>791</v>
      </c>
      <c r="D14" s="745">
        <v>38.342220067862335</v>
      </c>
      <c r="E14" s="744">
        <v>496</v>
      </c>
      <c r="F14" s="745">
        <v>29.700598802395213</v>
      </c>
      <c r="G14" s="744">
        <v>295</v>
      </c>
      <c r="H14" s="745">
        <v>75.06361323155217</v>
      </c>
    </row>
    <row r="15" spans="1:8" ht="18" customHeight="1">
      <c r="A15" s="14" t="s">
        <v>203</v>
      </c>
      <c r="B15" s="770"/>
      <c r="C15" s="744">
        <v>298</v>
      </c>
      <c r="D15" s="745">
        <v>14.444983034415898</v>
      </c>
      <c r="E15" s="744">
        <v>280</v>
      </c>
      <c r="F15" s="745">
        <v>16.766467065868262</v>
      </c>
      <c r="G15" s="744">
        <v>18</v>
      </c>
      <c r="H15" s="745">
        <v>4.580152671755725</v>
      </c>
    </row>
    <row r="16" spans="1:8" ht="18" customHeight="1">
      <c r="A16" s="14" t="s">
        <v>204</v>
      </c>
      <c r="B16" s="770"/>
      <c r="C16" s="744">
        <v>411</v>
      </c>
      <c r="D16" s="745">
        <v>19.92244304411052</v>
      </c>
      <c r="E16" s="744">
        <v>387</v>
      </c>
      <c r="F16" s="745">
        <v>23.173652694610777</v>
      </c>
      <c r="G16" s="744">
        <v>24</v>
      </c>
      <c r="H16" s="745">
        <v>6.106870229007633</v>
      </c>
    </row>
    <row r="17" spans="1:8" ht="18" customHeight="1">
      <c r="A17" s="14" t="s">
        <v>205</v>
      </c>
      <c r="B17" s="770"/>
      <c r="C17" s="744">
        <v>259</v>
      </c>
      <c r="D17" s="745">
        <v>12.554532234609791</v>
      </c>
      <c r="E17" s="744">
        <v>245</v>
      </c>
      <c r="F17" s="745">
        <v>14.67065868263473</v>
      </c>
      <c r="G17" s="744">
        <v>14</v>
      </c>
      <c r="H17" s="745">
        <v>3.5623409669211195</v>
      </c>
    </row>
    <row r="18" spans="1:8" ht="18" customHeight="1">
      <c r="A18" s="14" t="s">
        <v>206</v>
      </c>
      <c r="B18" s="770"/>
      <c r="C18" s="744">
        <v>180</v>
      </c>
      <c r="D18" s="745">
        <v>8.72515753756665</v>
      </c>
      <c r="E18" s="744">
        <v>167</v>
      </c>
      <c r="F18" s="745">
        <v>10</v>
      </c>
      <c r="G18" s="744">
        <v>13</v>
      </c>
      <c r="H18" s="745">
        <v>3.307888040712468</v>
      </c>
    </row>
    <row r="19" spans="1:8" ht="18.75" customHeight="1">
      <c r="A19" s="14" t="s">
        <v>207</v>
      </c>
      <c r="B19" s="770"/>
      <c r="C19" s="744">
        <v>100</v>
      </c>
      <c r="D19" s="745">
        <v>4.847309743092584</v>
      </c>
      <c r="E19" s="744">
        <v>77</v>
      </c>
      <c r="F19" s="745">
        <v>4.610778443113772</v>
      </c>
      <c r="G19" s="744">
        <v>23</v>
      </c>
      <c r="H19" s="745">
        <v>5.852417302798982</v>
      </c>
    </row>
    <row r="20" spans="1:8" ht="18" customHeight="1">
      <c r="A20" s="14" t="s">
        <v>208</v>
      </c>
      <c r="B20" s="770"/>
      <c r="C20" s="744">
        <v>24</v>
      </c>
      <c r="D20" s="745">
        <v>1.16335433834222</v>
      </c>
      <c r="E20" s="744">
        <v>18</v>
      </c>
      <c r="F20" s="745">
        <v>1.0778443113772456</v>
      </c>
      <c r="G20" s="744">
        <v>6</v>
      </c>
      <c r="H20" s="745">
        <v>1.5267175572519083</v>
      </c>
    </row>
    <row r="21" spans="1:8" ht="18" customHeight="1">
      <c r="A21" s="730" t="s">
        <v>209</v>
      </c>
      <c r="B21" s="771"/>
      <c r="C21" s="744"/>
      <c r="D21" s="772"/>
      <c r="E21" s="744"/>
      <c r="F21" s="772"/>
      <c r="G21" s="744"/>
      <c r="H21" s="740"/>
    </row>
    <row r="22" spans="1:8" ht="12.75" customHeight="1">
      <c r="A22" s="14" t="s">
        <v>210</v>
      </c>
      <c r="C22" s="773" t="s">
        <v>630</v>
      </c>
      <c r="D22" s="773" t="s">
        <v>161</v>
      </c>
      <c r="E22" s="773" t="s">
        <v>399</v>
      </c>
      <c r="F22" s="773" t="s">
        <v>161</v>
      </c>
      <c r="G22" s="773" t="s">
        <v>631</v>
      </c>
      <c r="H22" s="748" t="s">
        <v>161</v>
      </c>
    </row>
    <row r="23" spans="1:8" ht="12.75" customHeight="1">
      <c r="A23" s="14"/>
      <c r="C23" s="774"/>
      <c r="D23" s="775"/>
      <c r="E23" s="774"/>
      <c r="F23" s="775"/>
      <c r="G23" s="774"/>
      <c r="H23" s="775"/>
    </row>
    <row r="24" spans="1:8" ht="24" customHeight="1">
      <c r="A24" s="1007" t="s">
        <v>632</v>
      </c>
      <c r="B24" s="1007"/>
      <c r="C24" s="1007"/>
      <c r="D24" s="1007"/>
      <c r="E24" s="1007"/>
      <c r="F24" s="1007"/>
      <c r="G24" s="1007"/>
      <c r="H24" s="1007"/>
    </row>
    <row r="25" spans="1:8" ht="9" customHeight="1">
      <c r="A25" s="680"/>
      <c r="B25" s="680"/>
      <c r="C25" s="680"/>
      <c r="D25" s="680"/>
      <c r="E25" s="680"/>
      <c r="F25" s="680"/>
      <c r="G25" s="680"/>
      <c r="H25" s="680"/>
    </row>
    <row r="26" spans="1:8" ht="14.25" customHeight="1">
      <c r="A26" s="458" t="s">
        <v>386</v>
      </c>
      <c r="B26" s="215"/>
      <c r="C26" s="760">
        <v>2063</v>
      </c>
      <c r="D26" s="741">
        <v>100</v>
      </c>
      <c r="E26" s="760">
        <v>1670</v>
      </c>
      <c r="F26" s="741">
        <v>100</v>
      </c>
      <c r="G26" s="760">
        <v>393</v>
      </c>
      <c r="H26" s="741">
        <v>100</v>
      </c>
    </row>
    <row r="27" spans="1:8" ht="14.25" customHeight="1">
      <c r="A27" s="458"/>
      <c r="B27" s="215"/>
      <c r="C27" s="760"/>
      <c r="D27" s="741"/>
      <c r="E27" s="760"/>
      <c r="F27" s="741"/>
      <c r="G27" s="760"/>
      <c r="H27" s="741"/>
    </row>
    <row r="28" spans="1:8" ht="18" customHeight="1">
      <c r="A28" s="14" t="s">
        <v>201</v>
      </c>
      <c r="B28" s="770"/>
      <c r="C28" s="744">
        <v>17</v>
      </c>
      <c r="D28" s="745">
        <v>0.8240426563257393</v>
      </c>
      <c r="E28" s="744">
        <v>5</v>
      </c>
      <c r="F28" s="745">
        <v>0.29940119760479045</v>
      </c>
      <c r="G28" s="744">
        <v>12</v>
      </c>
      <c r="H28" s="745">
        <v>3.0534351145038165</v>
      </c>
    </row>
    <row r="29" spans="1:8" ht="18" customHeight="1">
      <c r="A29" s="14" t="s">
        <v>203</v>
      </c>
      <c r="B29" s="770"/>
      <c r="C29" s="744">
        <v>138</v>
      </c>
      <c r="D29" s="745">
        <v>6.689287445467765</v>
      </c>
      <c r="E29" s="744">
        <v>61</v>
      </c>
      <c r="F29" s="745">
        <v>3.6526946107784433</v>
      </c>
      <c r="G29" s="744">
        <v>77</v>
      </c>
      <c r="H29" s="745">
        <v>19.59287531806616</v>
      </c>
    </row>
    <row r="30" spans="1:8" ht="18" customHeight="1">
      <c r="A30" s="14" t="s">
        <v>204</v>
      </c>
      <c r="B30" s="770"/>
      <c r="C30" s="744">
        <v>397</v>
      </c>
      <c r="D30" s="745">
        <v>19.243819680077557</v>
      </c>
      <c r="E30" s="744">
        <v>299</v>
      </c>
      <c r="F30" s="745">
        <v>17.904191616766468</v>
      </c>
      <c r="G30" s="744">
        <v>98</v>
      </c>
      <c r="H30" s="745">
        <v>24.93638676844784</v>
      </c>
    </row>
    <row r="31" spans="1:8" ht="18" customHeight="1">
      <c r="A31" s="14" t="s">
        <v>205</v>
      </c>
      <c r="B31" s="770"/>
      <c r="C31" s="744">
        <v>350</v>
      </c>
      <c r="D31" s="745">
        <v>16.965584100824042</v>
      </c>
      <c r="E31" s="744">
        <v>314</v>
      </c>
      <c r="F31" s="745">
        <v>18.802395209580837</v>
      </c>
      <c r="G31" s="744">
        <v>36</v>
      </c>
      <c r="H31" s="745">
        <v>9.16030534351145</v>
      </c>
    </row>
    <row r="32" spans="1:8" ht="18" customHeight="1">
      <c r="A32" s="14" t="s">
        <v>206</v>
      </c>
      <c r="B32" s="770"/>
      <c r="C32" s="744">
        <v>340</v>
      </c>
      <c r="D32" s="745">
        <v>16.480853126514784</v>
      </c>
      <c r="E32" s="744">
        <v>311</v>
      </c>
      <c r="F32" s="745">
        <v>18.622754491017965</v>
      </c>
      <c r="G32" s="744">
        <v>29</v>
      </c>
      <c r="H32" s="745">
        <v>7.37913486005089</v>
      </c>
    </row>
    <row r="33" spans="1:8" ht="18.75" customHeight="1">
      <c r="A33" s="14" t="s">
        <v>207</v>
      </c>
      <c r="B33" s="770"/>
      <c r="C33" s="744">
        <v>480</v>
      </c>
      <c r="D33" s="745">
        <v>23.267086766844404</v>
      </c>
      <c r="E33" s="744">
        <v>427</v>
      </c>
      <c r="F33" s="745">
        <v>25.5688622754491</v>
      </c>
      <c r="G33" s="744">
        <v>53</v>
      </c>
      <c r="H33" s="745">
        <v>13.486005089058525</v>
      </c>
    </row>
    <row r="34" spans="1:8" ht="18" customHeight="1">
      <c r="A34" s="14" t="s">
        <v>633</v>
      </c>
      <c r="B34" s="770"/>
      <c r="C34" s="744">
        <v>192</v>
      </c>
      <c r="D34" s="745">
        <v>9.30683470673776</v>
      </c>
      <c r="E34" s="744">
        <v>148</v>
      </c>
      <c r="F34" s="745">
        <v>8.862275449101796</v>
      </c>
      <c r="G34" s="744">
        <v>44</v>
      </c>
      <c r="H34" s="745">
        <v>11.195928753180661</v>
      </c>
    </row>
    <row r="35" spans="1:8" ht="18" customHeight="1">
      <c r="A35" s="14" t="s">
        <v>634</v>
      </c>
      <c r="B35" s="770"/>
      <c r="C35" s="744">
        <v>73</v>
      </c>
      <c r="D35" s="745">
        <v>3.538536112457586</v>
      </c>
      <c r="E35" s="744">
        <v>60</v>
      </c>
      <c r="F35" s="745">
        <v>3.592814371257485</v>
      </c>
      <c r="G35" s="744">
        <v>13</v>
      </c>
      <c r="H35" s="745">
        <v>3.307888040712468</v>
      </c>
    </row>
    <row r="36" spans="1:8" ht="18" customHeight="1">
      <c r="A36" s="14" t="s">
        <v>635</v>
      </c>
      <c r="B36" s="770"/>
      <c r="C36" s="744">
        <v>76</v>
      </c>
      <c r="D36" s="745">
        <v>3.6839554047503635</v>
      </c>
      <c r="E36" s="744">
        <v>45</v>
      </c>
      <c r="F36" s="745">
        <v>2.694610778443114</v>
      </c>
      <c r="G36" s="744">
        <v>31</v>
      </c>
      <c r="H36" s="745">
        <v>7.888040712468193</v>
      </c>
    </row>
    <row r="37" spans="1:8" ht="18" customHeight="1">
      <c r="A37" s="730" t="s">
        <v>209</v>
      </c>
      <c r="B37" s="771"/>
      <c r="C37" s="744"/>
      <c r="D37" s="763"/>
      <c r="E37" s="744"/>
      <c r="F37" s="772"/>
      <c r="G37" s="744"/>
      <c r="H37" s="740"/>
    </row>
    <row r="38" spans="1:8" ht="12.75" customHeight="1">
      <c r="A38" s="14" t="s">
        <v>210</v>
      </c>
      <c r="C38" s="773" t="s">
        <v>636</v>
      </c>
      <c r="D38" s="773" t="s">
        <v>161</v>
      </c>
      <c r="E38" s="773" t="s">
        <v>637</v>
      </c>
      <c r="F38" s="773" t="s">
        <v>161</v>
      </c>
      <c r="G38" s="773" t="s">
        <v>638</v>
      </c>
      <c r="H38" s="748" t="s">
        <v>161</v>
      </c>
    </row>
    <row r="39" spans="1:8" ht="18" customHeight="1">
      <c r="A39" s="776"/>
      <c r="B39" s="776"/>
      <c r="C39" s="776"/>
      <c r="D39" s="776"/>
      <c r="E39" s="776"/>
      <c r="F39" s="776"/>
      <c r="G39" s="776"/>
      <c r="H39" s="776"/>
    </row>
    <row r="40" spans="1:8" ht="18" customHeight="1">
      <c r="A40" s="776"/>
      <c r="B40" s="776"/>
      <c r="C40" s="776"/>
      <c r="D40" s="776"/>
      <c r="E40" s="776"/>
      <c r="F40" s="776"/>
      <c r="G40" s="776"/>
      <c r="H40" s="776"/>
    </row>
    <row r="41" spans="1:8" ht="18" customHeight="1">
      <c r="A41" s="776"/>
      <c r="B41" s="776"/>
      <c r="C41" s="776"/>
      <c r="D41" s="776"/>
      <c r="E41" s="776"/>
      <c r="F41" s="776"/>
      <c r="G41" s="776"/>
      <c r="H41" s="776"/>
    </row>
    <row r="42" spans="1:8" ht="18" customHeight="1">
      <c r="A42" s="776"/>
      <c r="B42" s="776"/>
      <c r="C42" s="776"/>
      <c r="D42" s="776"/>
      <c r="E42" s="776"/>
      <c r="F42" s="776"/>
      <c r="G42" s="776"/>
      <c r="H42" s="776"/>
    </row>
    <row r="43" spans="1:8" ht="18" customHeight="1">
      <c r="A43" s="776"/>
      <c r="B43" s="776"/>
      <c r="C43" s="776"/>
      <c r="D43" s="776"/>
      <c r="E43" s="776"/>
      <c r="F43" s="776"/>
      <c r="G43" s="776"/>
      <c r="H43" s="776"/>
    </row>
    <row r="44" spans="1:8" ht="18" customHeight="1">
      <c r="A44" s="776"/>
      <c r="B44" s="776"/>
      <c r="C44" s="776"/>
      <c r="D44" s="776"/>
      <c r="E44" s="776"/>
      <c r="F44" s="776"/>
      <c r="G44" s="776"/>
      <c r="H44" s="776"/>
    </row>
    <row r="45" spans="1:8" ht="18" customHeight="1">
      <c r="A45" s="14"/>
      <c r="B45" s="777"/>
      <c r="C45" s="778"/>
      <c r="D45" s="778"/>
      <c r="E45" s="779"/>
      <c r="F45" s="779"/>
      <c r="G45" s="779"/>
      <c r="H45" s="779"/>
    </row>
    <row r="46" spans="1:8" ht="15" customHeight="1">
      <c r="A46" s="780"/>
      <c r="B46" s="777"/>
      <c r="C46" s="781"/>
      <c r="D46" s="781"/>
      <c r="E46" s="782"/>
      <c r="F46" s="782"/>
      <c r="G46" s="782"/>
      <c r="H46" s="782"/>
    </row>
    <row r="47" spans="1:8" ht="15" customHeight="1">
      <c r="A47" s="780"/>
      <c r="B47" s="777"/>
      <c r="C47" s="778"/>
      <c r="D47" s="778"/>
      <c r="E47" s="779"/>
      <c r="F47" s="779"/>
      <c r="G47" s="779"/>
      <c r="H47" s="779"/>
    </row>
    <row r="48" spans="1:8" ht="18" customHeight="1">
      <c r="A48" s="783"/>
      <c r="B48" s="777"/>
      <c r="C48" s="781"/>
      <c r="D48" s="781"/>
      <c r="E48" s="782"/>
      <c r="F48" s="782"/>
      <c r="G48" s="782"/>
      <c r="H48" s="782"/>
    </row>
    <row r="49" spans="1:8" ht="18" customHeight="1">
      <c r="A49" s="14"/>
      <c r="B49" s="777"/>
      <c r="C49" s="778"/>
      <c r="D49" s="778"/>
      <c r="E49" s="779"/>
      <c r="F49" s="779"/>
      <c r="G49" s="779"/>
      <c r="H49" s="779"/>
    </row>
    <row r="50" spans="1:8" ht="18" customHeight="1">
      <c r="A50" s="783"/>
      <c r="B50" s="777"/>
      <c r="C50" s="781"/>
      <c r="D50" s="781"/>
      <c r="E50" s="782"/>
      <c r="F50" s="782"/>
      <c r="G50" s="782"/>
      <c r="H50" s="782"/>
    </row>
    <row r="51" spans="1:8" ht="18" customHeight="1">
      <c r="A51" s="14"/>
      <c r="B51" s="777"/>
      <c r="C51" s="778"/>
      <c r="D51" s="778"/>
      <c r="E51" s="779"/>
      <c r="F51" s="779"/>
      <c r="G51" s="779"/>
      <c r="H51" s="779"/>
    </row>
    <row r="52" spans="1:8" ht="18" customHeight="1">
      <c r="A52" s="783"/>
      <c r="B52" s="777"/>
      <c r="C52" s="781"/>
      <c r="D52" s="781"/>
      <c r="E52" s="782"/>
      <c r="F52" s="782"/>
      <c r="G52" s="782"/>
      <c r="H52" s="782"/>
    </row>
    <row r="53" spans="1:8" ht="18" customHeight="1">
      <c r="A53" s="14"/>
      <c r="B53" s="777"/>
      <c r="C53" s="778"/>
      <c r="D53" s="778"/>
      <c r="E53" s="779"/>
      <c r="F53" s="779"/>
      <c r="G53" s="779"/>
      <c r="H53" s="779"/>
    </row>
    <row r="54" spans="1:8" ht="18" customHeight="1">
      <c r="A54" s="783"/>
      <c r="B54" s="777"/>
      <c r="C54" s="781"/>
      <c r="D54" s="781"/>
      <c r="E54" s="782"/>
      <c r="F54" s="782"/>
      <c r="G54" s="782"/>
      <c r="H54" s="782"/>
    </row>
    <row r="55" spans="1:8" ht="18" customHeight="1">
      <c r="A55" s="14"/>
      <c r="B55" s="777"/>
      <c r="C55" s="778"/>
      <c r="D55" s="778"/>
      <c r="E55" s="779"/>
      <c r="F55" s="779"/>
      <c r="G55" s="779"/>
      <c r="H55" s="779"/>
    </row>
    <row r="56" spans="1:8" ht="18" customHeight="1">
      <c r="A56" s="783"/>
      <c r="B56" s="777"/>
      <c r="C56" s="781"/>
      <c r="D56" s="781"/>
      <c r="E56" s="782"/>
      <c r="F56" s="782"/>
      <c r="G56" s="782"/>
      <c r="H56" s="782"/>
    </row>
    <row r="57" spans="1:8" ht="12">
      <c r="A57" s="14"/>
      <c r="B57" s="777"/>
      <c r="C57" s="778"/>
      <c r="D57" s="778"/>
      <c r="E57" s="779"/>
      <c r="F57" s="779"/>
      <c r="G57" s="779"/>
      <c r="H57" s="779"/>
    </row>
    <row r="58" spans="1:8" ht="12">
      <c r="A58" s="783"/>
      <c r="B58" s="777"/>
      <c r="C58" s="781"/>
      <c r="D58" s="781"/>
      <c r="E58" s="782"/>
      <c r="F58" s="782"/>
      <c r="G58" s="782"/>
      <c r="H58" s="782"/>
    </row>
    <row r="59" spans="2:8" ht="12">
      <c r="B59" s="784"/>
      <c r="C59" s="785"/>
      <c r="D59" s="785"/>
      <c r="E59" s="786"/>
      <c r="F59" s="786"/>
      <c r="G59" s="786"/>
      <c r="H59" s="786"/>
    </row>
    <row r="60" spans="1:8" ht="12">
      <c r="A60" s="14"/>
      <c r="B60" s="753"/>
      <c r="C60" s="788"/>
      <c r="D60" s="788"/>
      <c r="E60" s="789"/>
      <c r="F60" s="789"/>
      <c r="G60" s="789"/>
      <c r="H60" s="789"/>
    </row>
    <row r="61" spans="1:8" ht="12">
      <c r="A61" s="14"/>
      <c r="B61" s="753"/>
      <c r="C61" s="753"/>
      <c r="D61" s="753"/>
      <c r="E61" s="753"/>
      <c r="F61" s="753"/>
      <c r="G61" s="753"/>
      <c r="H61" s="753"/>
    </row>
    <row r="62" spans="1:8" ht="12">
      <c r="A62" s="14"/>
      <c r="B62" s="753"/>
      <c r="C62" s="753"/>
      <c r="D62" s="753"/>
      <c r="E62" s="753"/>
      <c r="F62" s="753"/>
      <c r="G62" s="753"/>
      <c r="H62" s="753"/>
    </row>
    <row r="63" spans="1:8" ht="12">
      <c r="A63" s="14"/>
      <c r="B63" s="753"/>
      <c r="C63" s="753"/>
      <c r="D63" s="753"/>
      <c r="E63" s="753"/>
      <c r="F63" s="753"/>
      <c r="G63" s="753"/>
      <c r="H63" s="753"/>
    </row>
    <row r="64" spans="1:8" ht="12">
      <c r="A64" s="14"/>
      <c r="B64" s="753"/>
      <c r="C64" s="753"/>
      <c r="D64" s="753"/>
      <c r="E64" s="753"/>
      <c r="F64" s="753"/>
      <c r="G64" s="753"/>
      <c r="H64" s="753"/>
    </row>
    <row r="65" spans="1:8" ht="12">
      <c r="A65" s="14"/>
      <c r="B65" s="753"/>
      <c r="C65" s="753"/>
      <c r="D65" s="753"/>
      <c r="E65" s="753"/>
      <c r="F65" s="753"/>
      <c r="G65" s="753"/>
      <c r="H65" s="753"/>
    </row>
    <row r="66" spans="1:8" ht="12">
      <c r="A66" s="14"/>
      <c r="B66" s="753"/>
      <c r="C66" s="753"/>
      <c r="D66" s="753"/>
      <c r="E66" s="753"/>
      <c r="F66" s="753"/>
      <c r="G66" s="753"/>
      <c r="H66" s="753"/>
    </row>
    <row r="67" spans="1:8" ht="12">
      <c r="A67" s="14"/>
      <c r="B67" s="753"/>
      <c r="C67" s="753"/>
      <c r="D67" s="753"/>
      <c r="E67" s="753"/>
      <c r="F67" s="753"/>
      <c r="G67" s="753"/>
      <c r="H67" s="753"/>
    </row>
    <row r="68" spans="1:8" ht="12">
      <c r="A68" s="14"/>
      <c r="B68" s="753"/>
      <c r="C68" s="753"/>
      <c r="D68" s="753"/>
      <c r="E68" s="753"/>
      <c r="F68" s="753"/>
      <c r="G68" s="753"/>
      <c r="H68" s="753"/>
    </row>
    <row r="69" spans="1:8" ht="12">
      <c r="A69" s="14"/>
      <c r="B69" s="753"/>
      <c r="C69" s="753"/>
      <c r="D69" s="753"/>
      <c r="E69" s="753"/>
      <c r="F69" s="753"/>
      <c r="G69" s="753"/>
      <c r="H69" s="753"/>
    </row>
    <row r="70" ht="12">
      <c r="A70" s="14"/>
    </row>
  </sheetData>
  <mergeCells count="11">
    <mergeCell ref="G8:H8"/>
    <mergeCell ref="A3:H3"/>
    <mergeCell ref="A1:H1"/>
    <mergeCell ref="A4:H4"/>
    <mergeCell ref="A24:H24"/>
    <mergeCell ref="A10:H10"/>
    <mergeCell ref="A5:H5"/>
    <mergeCell ref="A7:A9"/>
    <mergeCell ref="C7:D8"/>
    <mergeCell ref="E7:H7"/>
    <mergeCell ref="E8:F8"/>
  </mergeCells>
  <printOptions/>
  <pageMargins left="0.5905511811023623" right="0.6" top="0.5118110236220472" bottom="0.5118110236220472" header="0.3937007874015748" footer="0.31496062992125984"/>
  <pageSetup horizontalDpi="360" verticalDpi="36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" sqref="A2"/>
    </sheetView>
  </sheetViews>
  <sheetFormatPr defaultColWidth="10.7109375" defaultRowHeight="12.75"/>
  <cols>
    <col min="1" max="2" width="4.140625" style="730" customWidth="1"/>
    <col min="3" max="3" width="40.7109375" style="730" customWidth="1"/>
    <col min="4" max="4" width="0.85546875" style="730" customWidth="1"/>
    <col min="5" max="10" width="7.7109375" style="730" customWidth="1"/>
    <col min="11" max="16384" width="10.7109375" style="730" customWidth="1"/>
  </cols>
  <sheetData>
    <row r="1" spans="1:11" ht="12.75" customHeight="1">
      <c r="A1" s="1019">
        <v>68</v>
      </c>
      <c r="B1" s="1019"/>
      <c r="C1" s="1019"/>
      <c r="D1" s="1019"/>
      <c r="E1" s="1019"/>
      <c r="F1" s="1019"/>
      <c r="G1" s="1019"/>
      <c r="H1" s="1019"/>
      <c r="I1" s="1019"/>
      <c r="J1" s="1019"/>
      <c r="K1" s="729"/>
    </row>
    <row r="2" ht="12.75" customHeight="1"/>
    <row r="3" spans="1:10" ht="15" customHeight="1">
      <c r="A3" s="1020" t="s">
        <v>545</v>
      </c>
      <c r="B3" s="1020"/>
      <c r="C3" s="1020"/>
      <c r="D3" s="1020"/>
      <c r="E3" s="1020"/>
      <c r="F3" s="1020"/>
      <c r="G3" s="1020"/>
      <c r="H3" s="1020"/>
      <c r="I3" s="1020"/>
      <c r="J3" s="1020"/>
    </row>
    <row r="4" spans="1:10" ht="30" customHeight="1">
      <c r="A4" s="1021" t="s">
        <v>639</v>
      </c>
      <c r="B4" s="1021"/>
      <c r="C4" s="1021"/>
      <c r="D4" s="1021"/>
      <c r="E4" s="1021"/>
      <c r="F4" s="1021"/>
      <c r="G4" s="1021"/>
      <c r="H4" s="1021"/>
      <c r="I4" s="1021"/>
      <c r="J4" s="1021"/>
    </row>
    <row r="5" spans="1:10" ht="15" customHeight="1">
      <c r="A5" s="1019" t="s">
        <v>640</v>
      </c>
      <c r="B5" s="1019"/>
      <c r="C5" s="1019"/>
      <c r="D5" s="1019"/>
      <c r="E5" s="1019"/>
      <c r="F5" s="1019"/>
      <c r="G5" s="1019"/>
      <c r="H5" s="1019"/>
      <c r="I5" s="1019"/>
      <c r="J5" s="1019"/>
    </row>
    <row r="6" ht="9" customHeight="1"/>
    <row r="7" spans="1:10" ht="18" customHeight="1">
      <c r="A7" s="1016" t="s">
        <v>641</v>
      </c>
      <c r="B7" s="1016"/>
      <c r="C7" s="1016"/>
      <c r="D7" s="734"/>
      <c r="E7" s="1022" t="s">
        <v>549</v>
      </c>
      <c r="F7" s="1023"/>
      <c r="G7" s="1037" t="s">
        <v>153</v>
      </c>
      <c r="H7" s="1032"/>
      <c r="I7" s="1032"/>
      <c r="J7" s="1032"/>
    </row>
    <row r="8" spans="1:10" ht="42" customHeight="1">
      <c r="A8" s="1017"/>
      <c r="B8" s="1017"/>
      <c r="C8" s="1017"/>
      <c r="D8" s="790"/>
      <c r="E8" s="1024"/>
      <c r="F8" s="1025"/>
      <c r="G8" s="1026" t="s">
        <v>536</v>
      </c>
      <c r="H8" s="1027"/>
      <c r="I8" s="1026" t="s">
        <v>537</v>
      </c>
      <c r="J8" s="1028"/>
    </row>
    <row r="9" spans="1:10" ht="18.75" customHeight="1">
      <c r="A9" s="1018"/>
      <c r="B9" s="1018"/>
      <c r="C9" s="1018"/>
      <c r="D9" s="791"/>
      <c r="E9" s="738" t="s">
        <v>303</v>
      </c>
      <c r="F9" s="735" t="s">
        <v>224</v>
      </c>
      <c r="G9" s="738" t="s">
        <v>303</v>
      </c>
      <c r="H9" s="735" t="s">
        <v>224</v>
      </c>
      <c r="I9" s="738" t="s">
        <v>303</v>
      </c>
      <c r="J9" s="735" t="s">
        <v>224</v>
      </c>
    </row>
    <row r="10" spans="1:10" ht="23.25" customHeight="1">
      <c r="A10" s="1036" t="s">
        <v>386</v>
      </c>
      <c r="B10" s="1036"/>
      <c r="C10" s="1036"/>
      <c r="D10" s="753"/>
      <c r="E10" s="739">
        <v>2063</v>
      </c>
      <c r="F10" s="792" t="s">
        <v>161</v>
      </c>
      <c r="G10" s="739">
        <v>1670</v>
      </c>
      <c r="H10" s="792" t="s">
        <v>161</v>
      </c>
      <c r="I10" s="739">
        <v>393</v>
      </c>
      <c r="J10" s="792" t="s">
        <v>161</v>
      </c>
    </row>
    <row r="11" spans="1:10" ht="23.25" customHeight="1">
      <c r="A11" s="771" t="s">
        <v>666</v>
      </c>
      <c r="B11" s="771"/>
      <c r="D11" s="753"/>
      <c r="E11" s="739">
        <v>4256</v>
      </c>
      <c r="F11" s="792" t="s">
        <v>161</v>
      </c>
      <c r="G11" s="739">
        <v>3461</v>
      </c>
      <c r="H11" s="792" t="s">
        <v>161</v>
      </c>
      <c r="I11" s="739">
        <v>795</v>
      </c>
      <c r="J11" s="792" t="s">
        <v>161</v>
      </c>
    </row>
    <row r="12" spans="1:10" ht="24" customHeight="1">
      <c r="A12" s="771" t="s">
        <v>642</v>
      </c>
      <c r="C12" s="793"/>
      <c r="E12" s="751"/>
      <c r="F12" s="745"/>
      <c r="G12" s="751"/>
      <c r="H12" s="745"/>
      <c r="I12" s="751"/>
      <c r="J12" s="745"/>
    </row>
    <row r="13" spans="1:10" ht="15" customHeight="1">
      <c r="A13" s="1036" t="s">
        <v>643</v>
      </c>
      <c r="B13" s="1036"/>
      <c r="C13" s="1036"/>
      <c r="E13" s="739">
        <v>2099</v>
      </c>
      <c r="F13" s="740">
        <v>100</v>
      </c>
      <c r="G13" s="739">
        <v>1703</v>
      </c>
      <c r="H13" s="740">
        <v>100</v>
      </c>
      <c r="I13" s="739">
        <v>396</v>
      </c>
      <c r="J13" s="740">
        <v>100</v>
      </c>
    </row>
    <row r="14" spans="1:10" ht="15" customHeight="1">
      <c r="A14" s="730" t="s">
        <v>644</v>
      </c>
      <c r="B14" s="771"/>
      <c r="E14" s="739"/>
      <c r="F14" s="757"/>
      <c r="G14" s="739"/>
      <c r="H14" s="757"/>
      <c r="I14" s="739"/>
      <c r="J14" s="757"/>
    </row>
    <row r="15" spans="1:10" ht="18" customHeight="1">
      <c r="A15" s="794" t="s">
        <v>645</v>
      </c>
      <c r="B15" s="1035" t="s">
        <v>646</v>
      </c>
      <c r="C15" s="930"/>
      <c r="E15" s="751">
        <v>1659</v>
      </c>
      <c r="F15" s="745">
        <v>79.0376369699857</v>
      </c>
      <c r="G15" s="751">
        <v>1329</v>
      </c>
      <c r="H15" s="745">
        <v>78.03875513799177</v>
      </c>
      <c r="I15" s="751">
        <v>330</v>
      </c>
      <c r="J15" s="745">
        <v>83.33333333333334</v>
      </c>
    </row>
    <row r="16" spans="1:10" ht="18" customHeight="1">
      <c r="A16" s="794"/>
      <c r="B16" s="795" t="s">
        <v>409</v>
      </c>
      <c r="C16" s="8" t="s">
        <v>647</v>
      </c>
      <c r="E16" s="751">
        <v>1620</v>
      </c>
      <c r="F16" s="745">
        <v>97.64918625678119</v>
      </c>
      <c r="G16" s="751">
        <v>1298</v>
      </c>
      <c r="H16" s="745">
        <v>97.66741911211437</v>
      </c>
      <c r="I16" s="751">
        <v>322</v>
      </c>
      <c r="J16" s="745">
        <v>97.57575757575758</v>
      </c>
    </row>
    <row r="17" spans="3:10" ht="18" customHeight="1">
      <c r="C17" s="794" t="s">
        <v>648</v>
      </c>
      <c r="E17" s="751"/>
      <c r="F17" s="745"/>
      <c r="G17" s="751"/>
      <c r="H17" s="745"/>
      <c r="I17" s="751"/>
      <c r="J17" s="745"/>
    </row>
    <row r="18" spans="3:10" ht="12.75" customHeight="1">
      <c r="C18" s="8" t="s">
        <v>649</v>
      </c>
      <c r="E18" s="751">
        <v>39</v>
      </c>
      <c r="F18" s="745">
        <v>2.3508137432188065</v>
      </c>
      <c r="G18" s="751">
        <v>31</v>
      </c>
      <c r="H18" s="745">
        <v>2.3325808878856282</v>
      </c>
      <c r="I18" s="751">
        <v>8</v>
      </c>
      <c r="J18" s="745">
        <v>2.4242424242424243</v>
      </c>
    </row>
    <row r="19" spans="1:10" ht="18" customHeight="1">
      <c r="A19" s="794" t="s">
        <v>645</v>
      </c>
      <c r="B19" s="1035" t="s">
        <v>650</v>
      </c>
      <c r="C19" s="930"/>
      <c r="E19" s="751">
        <v>365</v>
      </c>
      <c r="F19" s="745">
        <v>17.389232968080037</v>
      </c>
      <c r="G19" s="751">
        <v>308</v>
      </c>
      <c r="H19" s="745">
        <v>18.0857310628303</v>
      </c>
      <c r="I19" s="751">
        <v>57</v>
      </c>
      <c r="J19" s="745">
        <v>14.393939393939394</v>
      </c>
    </row>
    <row r="20" spans="1:10" ht="18" customHeight="1">
      <c r="A20" s="794"/>
      <c r="B20" s="795" t="s">
        <v>409</v>
      </c>
      <c r="C20" s="8" t="s">
        <v>647</v>
      </c>
      <c r="E20" s="751">
        <v>21</v>
      </c>
      <c r="F20" s="745">
        <v>5.7534246575342465</v>
      </c>
      <c r="G20" s="751">
        <v>21</v>
      </c>
      <c r="H20" s="745">
        <v>6.8181818181818175</v>
      </c>
      <c r="I20" s="744">
        <v>0</v>
      </c>
      <c r="J20" s="745">
        <v>0</v>
      </c>
    </row>
    <row r="21" spans="1:10" ht="18" customHeight="1">
      <c r="A21" s="794"/>
      <c r="B21" s="795"/>
      <c r="C21" s="794" t="s">
        <v>648</v>
      </c>
      <c r="E21" s="751"/>
      <c r="F21" s="745"/>
      <c r="G21" s="751"/>
      <c r="H21" s="745"/>
      <c r="I21" s="751"/>
      <c r="J21" s="745"/>
    </row>
    <row r="22" spans="3:10" ht="12.75" customHeight="1">
      <c r="C22" s="8" t="s">
        <v>649</v>
      </c>
      <c r="E22" s="751">
        <v>344</v>
      </c>
      <c r="F22" s="745">
        <v>94.24657534246576</v>
      </c>
      <c r="G22" s="751">
        <v>287</v>
      </c>
      <c r="H22" s="745">
        <v>93.18181818181817</v>
      </c>
      <c r="I22" s="751">
        <v>57</v>
      </c>
      <c r="J22" s="745">
        <v>100</v>
      </c>
    </row>
    <row r="23" spans="1:10" ht="18" customHeight="1">
      <c r="A23" s="930" t="s">
        <v>651</v>
      </c>
      <c r="B23" s="930"/>
      <c r="C23" s="930"/>
      <c r="E23" s="751">
        <v>59</v>
      </c>
      <c r="F23" s="745">
        <v>2.81086231538828</v>
      </c>
      <c r="G23" s="751">
        <v>58</v>
      </c>
      <c r="H23" s="745">
        <v>3.405754550792719</v>
      </c>
      <c r="I23" s="744">
        <v>1</v>
      </c>
      <c r="J23" s="745">
        <v>0.25252525252525254</v>
      </c>
    </row>
    <row r="24" spans="1:10" ht="18" customHeight="1">
      <c r="A24" s="930" t="s">
        <v>652</v>
      </c>
      <c r="B24" s="930"/>
      <c r="C24" s="930"/>
      <c r="E24" s="751">
        <v>16</v>
      </c>
      <c r="F24" s="745">
        <v>0.7622677465459743</v>
      </c>
      <c r="G24" s="751">
        <v>8</v>
      </c>
      <c r="H24" s="745">
        <v>0.46975924838520255</v>
      </c>
      <c r="I24" s="751">
        <v>8</v>
      </c>
      <c r="J24" s="745">
        <v>2.0202020202020203</v>
      </c>
    </row>
    <row r="25" spans="1:10" ht="26.25" customHeight="1">
      <c r="A25" s="1036" t="s">
        <v>653</v>
      </c>
      <c r="B25" s="1036"/>
      <c r="C25" s="1036"/>
      <c r="D25" s="771"/>
      <c r="E25" s="739">
        <v>2157</v>
      </c>
      <c r="F25" s="740">
        <v>100</v>
      </c>
      <c r="G25" s="739">
        <v>1758</v>
      </c>
      <c r="H25" s="740">
        <v>100</v>
      </c>
      <c r="I25" s="739">
        <v>399</v>
      </c>
      <c r="J25" s="740">
        <v>100</v>
      </c>
    </row>
    <row r="26" spans="1:10" ht="18" customHeight="1">
      <c r="A26" s="795" t="s">
        <v>409</v>
      </c>
      <c r="B26" s="1035" t="s">
        <v>654</v>
      </c>
      <c r="C26" s="930"/>
      <c r="E26" s="751">
        <v>427</v>
      </c>
      <c r="F26" s="745">
        <v>19.79601298099212</v>
      </c>
      <c r="G26" s="751">
        <v>364</v>
      </c>
      <c r="H26" s="745">
        <v>20.705346985210465</v>
      </c>
      <c r="I26" s="751">
        <v>63</v>
      </c>
      <c r="J26" s="745">
        <v>15.789473684210526</v>
      </c>
    </row>
    <row r="27" spans="1:10" ht="18" customHeight="1">
      <c r="A27" s="794"/>
      <c r="B27" s="794" t="s">
        <v>409</v>
      </c>
      <c r="C27" s="8" t="s">
        <v>647</v>
      </c>
      <c r="E27" s="751">
        <v>398</v>
      </c>
      <c r="F27" s="745">
        <v>93.20843091334895</v>
      </c>
      <c r="G27" s="751">
        <v>336</v>
      </c>
      <c r="H27" s="745">
        <v>92.3076923076923</v>
      </c>
      <c r="I27" s="751">
        <v>62</v>
      </c>
      <c r="J27" s="745">
        <v>98.4126984126984</v>
      </c>
    </row>
    <row r="28" spans="1:10" ht="18" customHeight="1">
      <c r="A28" s="794"/>
      <c r="B28" s="794"/>
      <c r="C28" s="794" t="s">
        <v>648</v>
      </c>
      <c r="E28" s="751"/>
      <c r="F28" s="745"/>
      <c r="G28" s="751"/>
      <c r="H28" s="745"/>
      <c r="I28" s="751"/>
      <c r="J28" s="745"/>
    </row>
    <row r="29" spans="3:10" ht="12.75" customHeight="1">
      <c r="C29" s="8" t="s">
        <v>649</v>
      </c>
      <c r="E29" s="751">
        <v>29</v>
      </c>
      <c r="F29" s="745">
        <v>6.791569086651054</v>
      </c>
      <c r="G29" s="751">
        <v>28</v>
      </c>
      <c r="H29" s="745">
        <v>7.6923076923076925</v>
      </c>
      <c r="I29" s="744">
        <v>1</v>
      </c>
      <c r="J29" s="745">
        <v>1.5873015873015872</v>
      </c>
    </row>
    <row r="30" spans="1:10" ht="18" customHeight="1">
      <c r="A30" s="794" t="s">
        <v>409</v>
      </c>
      <c r="B30" s="1035" t="s">
        <v>655</v>
      </c>
      <c r="C30" s="930"/>
      <c r="E30" s="751">
        <v>1730</v>
      </c>
      <c r="F30" s="745">
        <v>80.20398701900788</v>
      </c>
      <c r="G30" s="751">
        <v>1394</v>
      </c>
      <c r="H30" s="745">
        <v>79.29465301478953</v>
      </c>
      <c r="I30" s="751">
        <v>336</v>
      </c>
      <c r="J30" s="745">
        <v>84.21052631578947</v>
      </c>
    </row>
    <row r="31" spans="2:10" ht="18" customHeight="1">
      <c r="B31" s="794" t="s">
        <v>409</v>
      </c>
      <c r="C31" s="8" t="s">
        <v>647</v>
      </c>
      <c r="E31" s="751">
        <v>15</v>
      </c>
      <c r="F31" s="745">
        <v>0.8670520231213872</v>
      </c>
      <c r="G31" s="751">
        <v>12</v>
      </c>
      <c r="H31" s="745">
        <v>0.860832137733142</v>
      </c>
      <c r="I31" s="744">
        <v>3</v>
      </c>
      <c r="J31" s="745">
        <v>0.8928571428571428</v>
      </c>
    </row>
    <row r="32" spans="2:10" ht="18" customHeight="1">
      <c r="B32" s="794"/>
      <c r="C32" s="794" t="s">
        <v>648</v>
      </c>
      <c r="E32" s="751"/>
      <c r="F32" s="745"/>
      <c r="G32" s="751"/>
      <c r="H32" s="745"/>
      <c r="I32" s="751"/>
      <c r="J32" s="745"/>
    </row>
    <row r="33" spans="1:10" ht="12.75" customHeight="1">
      <c r="A33" s="794"/>
      <c r="C33" s="8" t="s">
        <v>649</v>
      </c>
      <c r="E33" s="751">
        <v>1715</v>
      </c>
      <c r="F33" s="745">
        <v>99.13294797687861</v>
      </c>
      <c r="G33" s="751">
        <v>1382</v>
      </c>
      <c r="H33" s="745">
        <v>99.13916786226686</v>
      </c>
      <c r="I33" s="751">
        <v>333</v>
      </c>
      <c r="J33" s="745">
        <v>99.10714285714286</v>
      </c>
    </row>
    <row r="34" spans="1:10" ht="26.25" customHeight="1">
      <c r="A34" s="796" t="s">
        <v>656</v>
      </c>
      <c r="B34" s="797"/>
      <c r="C34" s="481"/>
      <c r="E34" s="751"/>
      <c r="F34" s="745"/>
      <c r="G34" s="751"/>
      <c r="H34" s="745"/>
      <c r="I34" s="751"/>
      <c r="J34" s="745"/>
    </row>
    <row r="35" spans="1:10" ht="18" customHeight="1">
      <c r="A35" s="794"/>
      <c r="B35" s="1035" t="s">
        <v>657</v>
      </c>
      <c r="C35" s="930"/>
      <c r="E35" s="751">
        <v>1788</v>
      </c>
      <c r="F35" s="745">
        <v>86.6698982064954</v>
      </c>
      <c r="G35" s="751">
        <v>1409</v>
      </c>
      <c r="H35" s="745">
        <v>84.37125748502994</v>
      </c>
      <c r="I35" s="751">
        <v>379</v>
      </c>
      <c r="J35" s="745">
        <v>96.43765903307889</v>
      </c>
    </row>
    <row r="36" spans="1:10" ht="18" customHeight="1">
      <c r="A36" s="794"/>
      <c r="B36" s="1035" t="s">
        <v>658</v>
      </c>
      <c r="C36" s="930"/>
      <c r="E36" s="751">
        <v>200</v>
      </c>
      <c r="F36" s="745">
        <v>9.694619486185168</v>
      </c>
      <c r="G36" s="751">
        <v>187</v>
      </c>
      <c r="H36" s="745">
        <v>11.197604790419161</v>
      </c>
      <c r="I36" s="751">
        <v>13</v>
      </c>
      <c r="J36" s="745">
        <v>3.307888040712468</v>
      </c>
    </row>
    <row r="37" spans="1:10" ht="18" customHeight="1">
      <c r="A37" s="794"/>
      <c r="B37" s="1035" t="s">
        <v>659</v>
      </c>
      <c r="C37" s="930"/>
      <c r="E37" s="751">
        <v>63</v>
      </c>
      <c r="F37" s="745">
        <v>3.0538051381483275</v>
      </c>
      <c r="G37" s="751">
        <v>62</v>
      </c>
      <c r="H37" s="745">
        <v>3.7125748502994016</v>
      </c>
      <c r="I37" s="751">
        <v>1</v>
      </c>
      <c r="J37" s="745">
        <v>0.2544529262086514</v>
      </c>
    </row>
    <row r="38" spans="1:10" ht="18" customHeight="1">
      <c r="A38" s="794"/>
      <c r="B38" s="1035" t="s">
        <v>660</v>
      </c>
      <c r="C38" s="930"/>
      <c r="E38" s="751">
        <v>12</v>
      </c>
      <c r="F38" s="745">
        <v>0.58167716917111</v>
      </c>
      <c r="G38" s="751">
        <v>12</v>
      </c>
      <c r="H38" s="745">
        <v>0.718562874251497</v>
      </c>
      <c r="I38" s="744">
        <v>0</v>
      </c>
      <c r="J38" s="745">
        <v>0</v>
      </c>
    </row>
    <row r="39" spans="1:10" ht="18" customHeight="1">
      <c r="A39" s="8"/>
      <c r="B39" s="8"/>
      <c r="C39" s="711"/>
      <c r="D39" s="753"/>
      <c r="E39" s="779"/>
      <c r="F39" s="798"/>
      <c r="G39" s="765"/>
      <c r="H39" s="798"/>
      <c r="I39" s="765"/>
      <c r="J39" s="798"/>
    </row>
    <row r="40" spans="1:10" ht="18" customHeight="1">
      <c r="A40" s="8"/>
      <c r="B40" s="8"/>
      <c r="C40" s="711"/>
      <c r="D40" s="753"/>
      <c r="E40" s="779"/>
      <c r="F40" s="798"/>
      <c r="G40" s="765"/>
      <c r="H40" s="798"/>
      <c r="I40" s="765"/>
      <c r="J40" s="798"/>
    </row>
    <row r="41" spans="1:10" ht="18" customHeight="1">
      <c r="A41" s="8"/>
      <c r="B41" s="8"/>
      <c r="C41" s="711"/>
      <c r="D41" s="753"/>
      <c r="E41" s="779"/>
      <c r="F41" s="798"/>
      <c r="G41" s="765"/>
      <c r="H41" s="798"/>
      <c r="I41" s="765"/>
      <c r="J41" s="798"/>
    </row>
    <row r="42" spans="3:10" ht="15" customHeight="1">
      <c r="C42" s="8"/>
      <c r="E42" s="765"/>
      <c r="F42" s="766"/>
      <c r="G42" s="765"/>
      <c r="H42" s="766"/>
      <c r="I42" s="765"/>
      <c r="J42" s="766"/>
    </row>
    <row r="43" spans="3:10" ht="15" customHeight="1">
      <c r="C43" s="8"/>
      <c r="E43" s="765"/>
      <c r="F43" s="766"/>
      <c r="G43" s="765"/>
      <c r="H43" s="766"/>
      <c r="I43" s="765"/>
      <c r="J43" s="766"/>
    </row>
    <row r="44" ht="12.75" customHeight="1">
      <c r="A44" s="730" t="s">
        <v>661</v>
      </c>
    </row>
    <row r="45" spans="1:10" ht="12.75" customHeight="1">
      <c r="A45" s="799" t="s">
        <v>662</v>
      </c>
      <c r="B45" s="800"/>
      <c r="C45" s="799"/>
      <c r="D45" s="799"/>
      <c r="E45" s="799"/>
      <c r="F45" s="799"/>
      <c r="G45" s="799"/>
      <c r="H45" s="799"/>
      <c r="I45" s="799"/>
      <c r="J45" s="799"/>
    </row>
    <row r="46" spans="1:10" ht="12.75" customHeight="1">
      <c r="A46" s="799" t="s">
        <v>663</v>
      </c>
      <c r="B46" s="799"/>
      <c r="C46" s="799"/>
      <c r="D46" s="799"/>
      <c r="E46" s="799"/>
      <c r="F46" s="799"/>
      <c r="G46" s="799"/>
      <c r="H46" s="799"/>
      <c r="I46" s="799"/>
      <c r="J46" s="799"/>
    </row>
    <row r="47" ht="15" customHeight="1"/>
  </sheetData>
  <mergeCells count="22">
    <mergeCell ref="B30:C30"/>
    <mergeCell ref="B35:C35"/>
    <mergeCell ref="B36:C36"/>
    <mergeCell ref="B37:C37"/>
    <mergeCell ref="B38:C38"/>
    <mergeCell ref="A1:J1"/>
    <mergeCell ref="A3:J3"/>
    <mergeCell ref="A4:J4"/>
    <mergeCell ref="A5:J5"/>
    <mergeCell ref="A10:C10"/>
    <mergeCell ref="E7:F8"/>
    <mergeCell ref="G7:J7"/>
    <mergeCell ref="G8:H8"/>
    <mergeCell ref="I8:J8"/>
    <mergeCell ref="A7:C9"/>
    <mergeCell ref="B26:C26"/>
    <mergeCell ref="A24:C24"/>
    <mergeCell ref="B15:C15"/>
    <mergeCell ref="A23:C23"/>
    <mergeCell ref="B19:C19"/>
    <mergeCell ref="A25:C25"/>
    <mergeCell ref="A13:C13"/>
  </mergeCells>
  <printOptions/>
  <pageMargins left="0.5905511811023623" right="0.6" top="0.5118110236220472" bottom="0.5118110236220472" header="0.3937007874015748" footer="0.31496062992125984"/>
  <pageSetup horizontalDpi="360" verticalDpi="36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120" zoomScaleNormal="120" workbookViewId="0" topLeftCell="A1">
      <selection activeCell="A2" sqref="A2"/>
    </sheetView>
  </sheetViews>
  <sheetFormatPr defaultColWidth="10.7109375" defaultRowHeight="12.75"/>
  <cols>
    <col min="1" max="1" width="5.421875" style="730" customWidth="1"/>
    <col min="2" max="2" width="3.7109375" style="730" customWidth="1"/>
    <col min="3" max="3" width="50.7109375" style="730" customWidth="1"/>
    <col min="4" max="4" width="0.85546875" style="730" customWidth="1"/>
    <col min="5" max="5" width="8.28125" style="730" customWidth="1"/>
    <col min="6" max="6" width="6.7109375" style="730" customWidth="1"/>
    <col min="7" max="7" width="8.28125" style="730" customWidth="1"/>
    <col min="8" max="8" width="6.7109375" style="730" customWidth="1"/>
    <col min="9" max="9" width="8.28125" style="730" customWidth="1"/>
    <col min="10" max="10" width="6.7109375" style="730" customWidth="1"/>
    <col min="11" max="11" width="8.8515625" style="730" customWidth="1"/>
    <col min="12" max="16384" width="10.7109375" style="730" customWidth="1"/>
  </cols>
  <sheetData>
    <row r="1" spans="1:10" ht="12.75" customHeight="1">
      <c r="A1" s="1041">
        <v>69</v>
      </c>
      <c r="B1" s="1041"/>
      <c r="C1" s="1041"/>
      <c r="D1" s="1041"/>
      <c r="E1" s="1041"/>
      <c r="F1" s="1041"/>
      <c r="G1" s="1041"/>
      <c r="H1" s="1041"/>
      <c r="I1" s="1041"/>
      <c r="J1" s="1041"/>
    </row>
    <row r="2" ht="12.75" customHeight="1"/>
    <row r="3" spans="1:10" ht="15" customHeight="1">
      <c r="A3" s="1020" t="s">
        <v>545</v>
      </c>
      <c r="B3" s="1020"/>
      <c r="C3" s="1020"/>
      <c r="D3" s="1020"/>
      <c r="E3" s="1020"/>
      <c r="F3" s="1020"/>
      <c r="G3" s="1020"/>
      <c r="H3" s="1020"/>
      <c r="I3" s="1020"/>
      <c r="J3" s="1020"/>
    </row>
    <row r="4" spans="1:10" ht="24" customHeight="1">
      <c r="A4" s="1021" t="s">
        <v>587</v>
      </c>
      <c r="B4" s="1021"/>
      <c r="C4" s="1021"/>
      <c r="D4" s="1021"/>
      <c r="E4" s="1021"/>
      <c r="F4" s="1021"/>
      <c r="G4" s="1021"/>
      <c r="H4" s="1021"/>
      <c r="I4" s="1021"/>
      <c r="J4" s="1021"/>
    </row>
    <row r="5" spans="1:10" ht="15" customHeight="1">
      <c r="A5" s="1019" t="s">
        <v>664</v>
      </c>
      <c r="B5" s="1019"/>
      <c r="C5" s="1019"/>
      <c r="D5" s="1019"/>
      <c r="E5" s="1019"/>
      <c r="F5" s="1019"/>
      <c r="G5" s="1019"/>
      <c r="H5" s="1019"/>
      <c r="I5" s="1019"/>
      <c r="J5" s="1019"/>
    </row>
    <row r="6" ht="9" customHeight="1">
      <c r="A6" s="729"/>
    </row>
    <row r="7" spans="1:10" ht="18" customHeight="1">
      <c r="A7" s="1038" t="s">
        <v>220</v>
      </c>
      <c r="B7" s="1038"/>
      <c r="C7" s="1038"/>
      <c r="D7" s="801"/>
      <c r="E7" s="1022" t="s">
        <v>549</v>
      </c>
      <c r="F7" s="1023"/>
      <c r="G7" s="1037" t="s">
        <v>153</v>
      </c>
      <c r="H7" s="1032"/>
      <c r="I7" s="1032"/>
      <c r="J7" s="1032"/>
    </row>
    <row r="8" spans="1:10" ht="32.25" customHeight="1">
      <c r="A8" s="1039"/>
      <c r="B8" s="1039"/>
      <c r="C8" s="1039"/>
      <c r="D8" s="802"/>
      <c r="E8" s="1024"/>
      <c r="F8" s="1025"/>
      <c r="G8" s="1026" t="s">
        <v>536</v>
      </c>
      <c r="H8" s="1027"/>
      <c r="I8" s="1026" t="s">
        <v>537</v>
      </c>
      <c r="J8" s="1028"/>
    </row>
    <row r="9" spans="1:10" ht="15" customHeight="1">
      <c r="A9" s="1040"/>
      <c r="B9" s="1040"/>
      <c r="C9" s="1040"/>
      <c r="D9" s="803"/>
      <c r="E9" s="738" t="s">
        <v>303</v>
      </c>
      <c r="F9" s="735" t="s">
        <v>224</v>
      </c>
      <c r="G9" s="738" t="s">
        <v>303</v>
      </c>
      <c r="H9" s="735" t="s">
        <v>224</v>
      </c>
      <c r="I9" s="738" t="s">
        <v>303</v>
      </c>
      <c r="J9" s="735" t="s">
        <v>224</v>
      </c>
    </row>
    <row r="10" spans="1:11" ht="21" customHeight="1">
      <c r="A10" s="732"/>
      <c r="B10" s="190" t="s">
        <v>200</v>
      </c>
      <c r="C10" s="190"/>
      <c r="D10" s="769"/>
      <c r="E10" s="804">
        <v>2063</v>
      </c>
      <c r="F10" s="805">
        <v>100</v>
      </c>
      <c r="G10" s="806">
        <v>1670</v>
      </c>
      <c r="H10" s="805">
        <v>100</v>
      </c>
      <c r="I10" s="806">
        <v>393</v>
      </c>
      <c r="J10" s="807">
        <v>100</v>
      </c>
      <c r="K10" s="808"/>
    </row>
    <row r="11" spans="1:11" ht="16.5" customHeight="1">
      <c r="A11" s="732"/>
      <c r="B11" s="730" t="s">
        <v>225</v>
      </c>
      <c r="D11" s="769"/>
      <c r="E11" s="746"/>
      <c r="F11" s="746"/>
      <c r="G11" s="746"/>
      <c r="H11" s="746"/>
      <c r="I11" s="746"/>
      <c r="J11" s="749"/>
      <c r="K11" s="753"/>
    </row>
    <row r="12" spans="1:11" ht="16.5" customHeight="1">
      <c r="A12" s="809">
        <v>100</v>
      </c>
      <c r="B12" s="730" t="s">
        <v>448</v>
      </c>
      <c r="D12" s="769"/>
      <c r="E12" s="746"/>
      <c r="F12" s="746"/>
      <c r="G12" s="746"/>
      <c r="H12" s="746"/>
      <c r="I12" s="746"/>
      <c r="J12" s="749"/>
      <c r="K12" s="753"/>
    </row>
    <row r="13" spans="1:11" ht="12.75" customHeight="1">
      <c r="A13" s="742"/>
      <c r="B13" s="930" t="s">
        <v>449</v>
      </c>
      <c r="C13" s="930"/>
      <c r="D13" s="769"/>
      <c r="E13" s="810">
        <v>32</v>
      </c>
      <c r="F13" s="745">
        <v>1.5511391177896268</v>
      </c>
      <c r="G13" s="810">
        <v>32</v>
      </c>
      <c r="H13" s="745">
        <v>1.9161676646706587</v>
      </c>
      <c r="I13" s="811" t="s">
        <v>665</v>
      </c>
      <c r="J13" s="812" t="s">
        <v>161</v>
      </c>
      <c r="K13" s="813"/>
    </row>
    <row r="14" spans="1:11" ht="16.5" customHeight="1">
      <c r="A14" s="809">
        <v>140</v>
      </c>
      <c r="B14" s="730" t="s">
        <v>228</v>
      </c>
      <c r="C14" s="215" t="s">
        <v>229</v>
      </c>
      <c r="D14" s="814"/>
      <c r="E14" s="810">
        <v>31</v>
      </c>
      <c r="F14" s="745">
        <v>1.502666020358701</v>
      </c>
      <c r="G14" s="810">
        <v>31</v>
      </c>
      <c r="H14" s="745">
        <v>1.8562874251497006</v>
      </c>
      <c r="I14" s="811" t="s">
        <v>665</v>
      </c>
      <c r="J14" s="812" t="s">
        <v>161</v>
      </c>
      <c r="K14" s="813"/>
    </row>
    <row r="15" spans="1:11" ht="16.5" customHeight="1">
      <c r="A15" s="809">
        <v>200</v>
      </c>
      <c r="B15" s="215" t="s">
        <v>450</v>
      </c>
      <c r="C15" s="215"/>
      <c r="D15" s="814"/>
      <c r="E15" s="810">
        <v>82</v>
      </c>
      <c r="F15" s="745">
        <v>3.9747939893359185</v>
      </c>
      <c r="G15" s="810">
        <v>82</v>
      </c>
      <c r="H15" s="745">
        <v>4.910179640718563</v>
      </c>
      <c r="I15" s="811" t="s">
        <v>665</v>
      </c>
      <c r="J15" s="812" t="s">
        <v>161</v>
      </c>
      <c r="K15" s="813"/>
    </row>
    <row r="16" spans="1:11" ht="16.5" customHeight="1">
      <c r="A16" s="809">
        <v>210</v>
      </c>
      <c r="B16" s="770" t="s">
        <v>228</v>
      </c>
      <c r="C16" s="14" t="s">
        <v>231</v>
      </c>
      <c r="D16" s="814"/>
      <c r="E16" s="810">
        <v>25</v>
      </c>
      <c r="F16" s="745">
        <v>1.211827435773146</v>
      </c>
      <c r="G16" s="810">
        <v>25</v>
      </c>
      <c r="H16" s="745">
        <v>1.4970059880239521</v>
      </c>
      <c r="I16" s="811" t="s">
        <v>665</v>
      </c>
      <c r="J16" s="812" t="s">
        <v>161</v>
      </c>
      <c r="K16" s="813"/>
    </row>
    <row r="17" spans="1:11" ht="16.5" customHeight="1">
      <c r="A17" s="809">
        <v>220</v>
      </c>
      <c r="C17" s="14" t="s">
        <v>451</v>
      </c>
      <c r="D17" s="814"/>
      <c r="E17" s="810">
        <v>31</v>
      </c>
      <c r="F17" s="745">
        <v>1.502666020358701</v>
      </c>
      <c r="G17" s="810">
        <v>31</v>
      </c>
      <c r="H17" s="745">
        <v>1.8562874251497006</v>
      </c>
      <c r="I17" s="811" t="s">
        <v>665</v>
      </c>
      <c r="J17" s="812" t="s">
        <v>161</v>
      </c>
      <c r="K17" s="813"/>
    </row>
    <row r="18" spans="1:11" ht="16.5" customHeight="1">
      <c r="A18" s="809">
        <v>300</v>
      </c>
      <c r="B18" s="215" t="s">
        <v>233</v>
      </c>
      <c r="C18" s="215"/>
      <c r="D18" s="814"/>
      <c r="E18" s="810">
        <v>0</v>
      </c>
      <c r="F18" s="745">
        <v>0</v>
      </c>
      <c r="G18" s="810">
        <v>0</v>
      </c>
      <c r="H18" s="745">
        <v>0</v>
      </c>
      <c r="I18" s="811" t="s">
        <v>665</v>
      </c>
      <c r="J18" s="812" t="s">
        <v>161</v>
      </c>
      <c r="K18" s="813"/>
    </row>
    <row r="19" spans="1:11" ht="16.5" customHeight="1">
      <c r="A19" s="809">
        <v>400</v>
      </c>
      <c r="B19" s="730" t="s">
        <v>452</v>
      </c>
      <c r="C19" s="14"/>
      <c r="D19" s="814"/>
      <c r="E19" s="810"/>
      <c r="F19" s="745"/>
      <c r="G19" s="810"/>
      <c r="H19" s="745"/>
      <c r="I19" s="811"/>
      <c r="J19" s="819"/>
      <c r="K19" s="813"/>
    </row>
    <row r="20" spans="1:11" ht="12.75" customHeight="1">
      <c r="A20" s="809"/>
      <c r="B20" s="930" t="s">
        <v>235</v>
      </c>
      <c r="C20" s="930"/>
      <c r="D20" s="814"/>
      <c r="E20" s="810">
        <v>143</v>
      </c>
      <c r="F20" s="745">
        <v>6.931652932622395</v>
      </c>
      <c r="G20" s="810">
        <v>143</v>
      </c>
      <c r="H20" s="745">
        <v>8.562874251497005</v>
      </c>
      <c r="I20" s="811" t="s">
        <v>665</v>
      </c>
      <c r="J20" s="812" t="s">
        <v>161</v>
      </c>
      <c r="K20" s="813"/>
    </row>
    <row r="21" spans="1:11" ht="16.5" customHeight="1">
      <c r="A21" s="809">
        <v>420</v>
      </c>
      <c r="B21" s="730" t="s">
        <v>228</v>
      </c>
      <c r="C21" s="215" t="s">
        <v>236</v>
      </c>
      <c r="D21" s="814"/>
      <c r="E21" s="810">
        <v>35</v>
      </c>
      <c r="F21" s="745">
        <v>1.6965584100824043</v>
      </c>
      <c r="G21" s="810">
        <v>35</v>
      </c>
      <c r="H21" s="745">
        <v>2.095808383233533</v>
      </c>
      <c r="I21" s="811" t="s">
        <v>665</v>
      </c>
      <c r="J21" s="812" t="s">
        <v>161</v>
      </c>
      <c r="K21" s="813"/>
    </row>
    <row r="22" spans="1:11" ht="16.5" customHeight="1">
      <c r="A22" s="809">
        <v>430</v>
      </c>
      <c r="C22" s="215" t="s">
        <v>237</v>
      </c>
      <c r="D22" s="814"/>
      <c r="E22" s="810">
        <v>15</v>
      </c>
      <c r="F22" s="745">
        <v>0.7270964614638875</v>
      </c>
      <c r="G22" s="810">
        <v>15</v>
      </c>
      <c r="H22" s="745">
        <v>0.8982035928143712</v>
      </c>
      <c r="I22" s="811" t="s">
        <v>665</v>
      </c>
      <c r="J22" s="812" t="s">
        <v>161</v>
      </c>
      <c r="K22" s="813"/>
    </row>
    <row r="23" spans="1:11" ht="16.5" customHeight="1">
      <c r="A23" s="809">
        <v>500</v>
      </c>
      <c r="B23" s="215" t="s">
        <v>453</v>
      </c>
      <c r="C23" s="215"/>
      <c r="D23" s="814"/>
      <c r="E23" s="810">
        <v>241</v>
      </c>
      <c r="F23" s="745">
        <v>11.682016480853127</v>
      </c>
      <c r="G23" s="810">
        <v>241</v>
      </c>
      <c r="H23" s="745">
        <v>14.431137724550899</v>
      </c>
      <c r="I23" s="811" t="s">
        <v>665</v>
      </c>
      <c r="J23" s="812" t="s">
        <v>161</v>
      </c>
      <c r="K23" s="813"/>
    </row>
    <row r="24" spans="1:11" ht="16.5" customHeight="1">
      <c r="A24" s="809">
        <v>510</v>
      </c>
      <c r="B24" s="730" t="s">
        <v>228</v>
      </c>
      <c r="C24" s="215" t="s">
        <v>239</v>
      </c>
      <c r="D24" s="814"/>
      <c r="E24" s="810">
        <v>30</v>
      </c>
      <c r="F24" s="745">
        <v>1.454192922927775</v>
      </c>
      <c r="G24" s="810">
        <v>30</v>
      </c>
      <c r="H24" s="745">
        <v>1.7964071856287425</v>
      </c>
      <c r="I24" s="811" t="s">
        <v>665</v>
      </c>
      <c r="J24" s="812" t="s">
        <v>161</v>
      </c>
      <c r="K24" s="813"/>
    </row>
    <row r="25" spans="1:11" ht="16.5" customHeight="1">
      <c r="A25" s="809">
        <v>540</v>
      </c>
      <c r="C25" s="14" t="s">
        <v>240</v>
      </c>
      <c r="D25" s="814"/>
      <c r="E25" s="810">
        <v>10</v>
      </c>
      <c r="F25" s="745">
        <v>0.4847309743092584</v>
      </c>
      <c r="G25" s="810">
        <v>10</v>
      </c>
      <c r="H25" s="745">
        <v>0.5988023952095808</v>
      </c>
      <c r="I25" s="811" t="s">
        <v>665</v>
      </c>
      <c r="J25" s="812" t="s">
        <v>161</v>
      </c>
      <c r="K25" s="813"/>
    </row>
    <row r="26" spans="1:11" ht="16.5" customHeight="1">
      <c r="A26" s="809">
        <v>550</v>
      </c>
      <c r="C26" s="14" t="s">
        <v>241</v>
      </c>
      <c r="D26" s="814"/>
      <c r="E26" s="810">
        <v>131</v>
      </c>
      <c r="F26" s="745">
        <v>6.349975763451284</v>
      </c>
      <c r="G26" s="810">
        <v>131</v>
      </c>
      <c r="H26" s="745">
        <v>7.844311377245509</v>
      </c>
      <c r="I26" s="811" t="s">
        <v>665</v>
      </c>
      <c r="J26" s="812" t="s">
        <v>161</v>
      </c>
      <c r="K26" s="813"/>
    </row>
    <row r="27" spans="1:11" ht="16.5" customHeight="1">
      <c r="A27" s="809">
        <v>560</v>
      </c>
      <c r="B27" s="820"/>
      <c r="C27" s="16" t="s">
        <v>242</v>
      </c>
      <c r="D27" s="821"/>
      <c r="E27" s="810">
        <v>6</v>
      </c>
      <c r="F27" s="745">
        <v>0.290838584585555</v>
      </c>
      <c r="G27" s="810">
        <v>6</v>
      </c>
      <c r="H27" s="745">
        <v>0.3592814371257485</v>
      </c>
      <c r="I27" s="811" t="s">
        <v>665</v>
      </c>
      <c r="J27" s="812" t="s">
        <v>161</v>
      </c>
      <c r="K27" s="813"/>
    </row>
    <row r="28" spans="1:11" ht="16.5" customHeight="1">
      <c r="A28" s="809">
        <v>600</v>
      </c>
      <c r="B28" s="215" t="s">
        <v>243</v>
      </c>
      <c r="C28" s="215"/>
      <c r="D28" s="752"/>
      <c r="E28" s="810">
        <v>202</v>
      </c>
      <c r="F28" s="745">
        <v>9.791565681047018</v>
      </c>
      <c r="G28" s="810">
        <v>202</v>
      </c>
      <c r="H28" s="745">
        <v>12.095808383233534</v>
      </c>
      <c r="I28" s="811" t="s">
        <v>665</v>
      </c>
      <c r="J28" s="812" t="s">
        <v>161</v>
      </c>
      <c r="K28" s="813"/>
    </row>
    <row r="29" spans="1:11" ht="16.5" customHeight="1">
      <c r="A29" s="809">
        <v>700</v>
      </c>
      <c r="B29" s="215" t="s">
        <v>244</v>
      </c>
      <c r="C29" s="215"/>
      <c r="D29" s="752"/>
      <c r="E29" s="810">
        <v>393</v>
      </c>
      <c r="F29" s="745">
        <v>19.049927290353853</v>
      </c>
      <c r="G29" s="811">
        <v>0</v>
      </c>
      <c r="H29" s="822" t="s">
        <v>161</v>
      </c>
      <c r="I29" s="810">
        <v>393</v>
      </c>
      <c r="J29" s="823">
        <v>100</v>
      </c>
      <c r="K29" s="813"/>
    </row>
    <row r="30" spans="1:11" ht="16.5" customHeight="1">
      <c r="A30" s="809">
        <v>900</v>
      </c>
      <c r="B30" s="730" t="s">
        <v>454</v>
      </c>
      <c r="C30" s="14"/>
      <c r="D30" s="752"/>
      <c r="E30" s="810"/>
      <c r="F30" s="745"/>
      <c r="G30" s="810"/>
      <c r="H30" s="745"/>
      <c r="I30" s="810"/>
      <c r="J30" s="745"/>
      <c r="K30" s="813"/>
    </row>
    <row r="31" spans="1:11" ht="12.75" customHeight="1">
      <c r="A31" s="809"/>
      <c r="B31" s="215" t="s">
        <v>455</v>
      </c>
      <c r="C31" s="215"/>
      <c r="D31" s="752"/>
      <c r="E31" s="810">
        <v>326</v>
      </c>
      <c r="F31" s="745">
        <v>15.802229762481822</v>
      </c>
      <c r="G31" s="810">
        <v>326</v>
      </c>
      <c r="H31" s="745">
        <v>19.520958083832337</v>
      </c>
      <c r="I31" s="811" t="s">
        <v>665</v>
      </c>
      <c r="J31" s="812" t="s">
        <v>161</v>
      </c>
      <c r="K31" s="813"/>
    </row>
    <row r="32" spans="1:11" ht="16.5" customHeight="1">
      <c r="A32" s="809">
        <v>920</v>
      </c>
      <c r="B32" s="730" t="s">
        <v>228</v>
      </c>
      <c r="C32" s="215" t="s">
        <v>586</v>
      </c>
      <c r="D32" s="752"/>
      <c r="E32" s="810">
        <v>295</v>
      </c>
      <c r="F32" s="745">
        <v>14.299563742123121</v>
      </c>
      <c r="G32" s="810">
        <v>295</v>
      </c>
      <c r="H32" s="745">
        <v>17.664670658682635</v>
      </c>
      <c r="I32" s="811" t="s">
        <v>665</v>
      </c>
      <c r="J32" s="812" t="s">
        <v>161</v>
      </c>
      <c r="K32" s="813"/>
    </row>
    <row r="33" spans="1:11" ht="16.5" customHeight="1">
      <c r="A33" s="809">
        <v>1000</v>
      </c>
      <c r="B33" s="215" t="s">
        <v>248</v>
      </c>
      <c r="C33" s="215"/>
      <c r="D33" s="752"/>
      <c r="E33" s="810">
        <v>122</v>
      </c>
      <c r="F33" s="745">
        <v>5.913717886572952</v>
      </c>
      <c r="G33" s="810">
        <v>122</v>
      </c>
      <c r="H33" s="745">
        <v>7.3053892215568865</v>
      </c>
      <c r="I33" s="811" t="s">
        <v>665</v>
      </c>
      <c r="J33" s="812" t="s">
        <v>161</v>
      </c>
      <c r="K33" s="813"/>
    </row>
    <row r="34" spans="1:11" ht="16.5" customHeight="1">
      <c r="A34" s="809">
        <v>1020</v>
      </c>
      <c r="B34" s="730" t="s">
        <v>228</v>
      </c>
      <c r="C34" s="14" t="s">
        <v>249</v>
      </c>
      <c r="D34" s="752"/>
      <c r="E34" s="810">
        <v>67</v>
      </c>
      <c r="F34" s="745">
        <v>3.247697527872031</v>
      </c>
      <c r="G34" s="810">
        <v>67</v>
      </c>
      <c r="H34" s="745">
        <v>4.0119760479041915</v>
      </c>
      <c r="I34" s="811" t="s">
        <v>665</v>
      </c>
      <c r="J34" s="812" t="s">
        <v>161</v>
      </c>
      <c r="K34" s="813"/>
    </row>
    <row r="35" spans="1:11" ht="16.5" customHeight="1">
      <c r="A35" s="809">
        <v>1030</v>
      </c>
      <c r="C35" s="14" t="s">
        <v>250</v>
      </c>
      <c r="D35" s="752"/>
      <c r="E35" s="810">
        <v>20</v>
      </c>
      <c r="F35" s="745">
        <v>0.9694619486185168</v>
      </c>
      <c r="G35" s="810">
        <v>20</v>
      </c>
      <c r="H35" s="745">
        <v>1.1976047904191616</v>
      </c>
      <c r="I35" s="811" t="s">
        <v>665</v>
      </c>
      <c r="J35" s="812" t="s">
        <v>161</v>
      </c>
      <c r="K35" s="813"/>
    </row>
    <row r="36" spans="1:11" ht="16.5" customHeight="1">
      <c r="A36" s="809">
        <v>1040</v>
      </c>
      <c r="B36" s="215"/>
      <c r="C36" s="215" t="s">
        <v>251</v>
      </c>
      <c r="D36" s="752"/>
      <c r="E36" s="810">
        <v>23</v>
      </c>
      <c r="F36" s="745">
        <v>1.1148812409112943</v>
      </c>
      <c r="G36" s="810">
        <v>23</v>
      </c>
      <c r="H36" s="745">
        <v>1.377245508982036</v>
      </c>
      <c r="I36" s="811" t="s">
        <v>665</v>
      </c>
      <c r="J36" s="812" t="s">
        <v>161</v>
      </c>
      <c r="K36" s="813"/>
    </row>
    <row r="37" spans="1:11" ht="16.5" customHeight="1">
      <c r="A37" s="809">
        <v>1100</v>
      </c>
      <c r="B37" s="215" t="s">
        <v>252</v>
      </c>
      <c r="C37" s="215"/>
      <c r="D37" s="752"/>
      <c r="E37" s="810">
        <v>165</v>
      </c>
      <c r="F37" s="745">
        <v>7.998061076102763</v>
      </c>
      <c r="G37" s="810">
        <v>165</v>
      </c>
      <c r="H37" s="745">
        <v>9.880239520958083</v>
      </c>
      <c r="I37" s="811" t="s">
        <v>665</v>
      </c>
      <c r="J37" s="812" t="s">
        <v>161</v>
      </c>
      <c r="K37" s="813"/>
    </row>
    <row r="38" spans="1:11" ht="16.5" customHeight="1">
      <c r="A38" s="809">
        <v>1131</v>
      </c>
      <c r="B38" s="730" t="s">
        <v>228</v>
      </c>
      <c r="C38" s="215" t="s">
        <v>253</v>
      </c>
      <c r="D38" s="752"/>
      <c r="E38" s="810">
        <v>43</v>
      </c>
      <c r="F38" s="745">
        <v>2.084343189529811</v>
      </c>
      <c r="G38" s="810">
        <v>43</v>
      </c>
      <c r="H38" s="745">
        <v>2.5748502994011977</v>
      </c>
      <c r="I38" s="811" t="s">
        <v>665</v>
      </c>
      <c r="J38" s="812" t="s">
        <v>161</v>
      </c>
      <c r="K38" s="813"/>
    </row>
    <row r="39" spans="1:11" ht="16.5" customHeight="1">
      <c r="A39" s="809">
        <v>1132</v>
      </c>
      <c r="B39" s="215"/>
      <c r="C39" s="215" t="s">
        <v>254</v>
      </c>
      <c r="D39" s="752"/>
      <c r="E39" s="810">
        <v>28</v>
      </c>
      <c r="F39" s="745">
        <v>1.3572467280659235</v>
      </c>
      <c r="G39" s="810">
        <v>28</v>
      </c>
      <c r="H39" s="745">
        <v>1.6766467065868262</v>
      </c>
      <c r="I39" s="811" t="s">
        <v>665</v>
      </c>
      <c r="J39" s="812" t="s">
        <v>161</v>
      </c>
      <c r="K39" s="813"/>
    </row>
    <row r="40" spans="1:11" ht="16.5" customHeight="1">
      <c r="A40" s="809">
        <v>1200</v>
      </c>
      <c r="B40" s="215" t="s">
        <v>255</v>
      </c>
      <c r="C40" s="215"/>
      <c r="D40" s="752"/>
      <c r="E40" s="810">
        <v>2</v>
      </c>
      <c r="F40" s="745">
        <v>0.09694619486185167</v>
      </c>
      <c r="G40" s="810">
        <v>2</v>
      </c>
      <c r="H40" s="745">
        <v>0.11976047904191617</v>
      </c>
      <c r="I40" s="811" t="s">
        <v>665</v>
      </c>
      <c r="J40" s="812" t="s">
        <v>161</v>
      </c>
      <c r="K40" s="813"/>
    </row>
    <row r="41" spans="1:11" ht="16.5" customHeight="1">
      <c r="A41" s="809">
        <v>1300</v>
      </c>
      <c r="B41" s="215" t="s">
        <v>457</v>
      </c>
      <c r="C41" s="215"/>
      <c r="D41" s="752"/>
      <c r="E41" s="810">
        <v>212</v>
      </c>
      <c r="F41" s="745">
        <v>10.276296655356278</v>
      </c>
      <c r="G41" s="810">
        <v>212</v>
      </c>
      <c r="H41" s="745">
        <v>12.694610778443113</v>
      </c>
      <c r="I41" s="811" t="s">
        <v>665</v>
      </c>
      <c r="J41" s="812" t="s">
        <v>161</v>
      </c>
      <c r="K41" s="813"/>
    </row>
    <row r="42" spans="1:11" ht="16.5" customHeight="1">
      <c r="A42" s="809">
        <v>1310</v>
      </c>
      <c r="B42" s="730" t="s">
        <v>228</v>
      </c>
      <c r="C42" s="215" t="s">
        <v>458</v>
      </c>
      <c r="D42" s="752"/>
      <c r="E42" s="810">
        <v>62</v>
      </c>
      <c r="F42" s="745">
        <v>3.005332040717402</v>
      </c>
      <c r="G42" s="810">
        <v>62</v>
      </c>
      <c r="H42" s="745">
        <v>3.712574850299401</v>
      </c>
      <c r="I42" s="811" t="s">
        <v>665</v>
      </c>
      <c r="J42" s="812" t="s">
        <v>161</v>
      </c>
      <c r="K42" s="813"/>
    </row>
    <row r="43" spans="1:11" ht="16.5" customHeight="1">
      <c r="A43" s="809">
        <v>1320</v>
      </c>
      <c r="C43" s="215" t="s">
        <v>258</v>
      </c>
      <c r="D43" s="752"/>
      <c r="E43" s="810">
        <v>17</v>
      </c>
      <c r="F43" s="745">
        <v>0.8240426563257393</v>
      </c>
      <c r="G43" s="810">
        <v>17</v>
      </c>
      <c r="H43" s="745">
        <v>1.0179640718562875</v>
      </c>
      <c r="I43" s="811" t="s">
        <v>665</v>
      </c>
      <c r="J43" s="812" t="s">
        <v>161</v>
      </c>
      <c r="K43" s="813"/>
    </row>
    <row r="44" spans="1:11" ht="16.5" customHeight="1">
      <c r="A44" s="809">
        <v>1330</v>
      </c>
      <c r="C44" s="215" t="s">
        <v>459</v>
      </c>
      <c r="D44" s="752"/>
      <c r="E44" s="810">
        <v>117</v>
      </c>
      <c r="F44" s="745">
        <v>5.671352399418323</v>
      </c>
      <c r="G44" s="810">
        <v>117</v>
      </c>
      <c r="H44" s="745">
        <v>7.005988023952096</v>
      </c>
      <c r="I44" s="811" t="s">
        <v>665</v>
      </c>
      <c r="J44" s="812" t="s">
        <v>161</v>
      </c>
      <c r="K44" s="813"/>
    </row>
    <row r="45" spans="1:11" ht="16.5" customHeight="1">
      <c r="A45" s="809">
        <v>1350</v>
      </c>
      <c r="C45" s="215" t="s">
        <v>260</v>
      </c>
      <c r="D45" s="752"/>
      <c r="E45" s="810">
        <v>1</v>
      </c>
      <c r="F45" s="745">
        <v>0.048473097430925836</v>
      </c>
      <c r="G45" s="810">
        <v>1</v>
      </c>
      <c r="H45" s="745">
        <v>0.059880239520958084</v>
      </c>
      <c r="I45" s="811" t="s">
        <v>665</v>
      </c>
      <c r="J45" s="812" t="s">
        <v>161</v>
      </c>
      <c r="K45" s="813"/>
    </row>
    <row r="46" spans="1:11" ht="16.5" customHeight="1">
      <c r="A46" s="809">
        <v>1380</v>
      </c>
      <c r="B46" s="215"/>
      <c r="C46" s="215" t="s">
        <v>261</v>
      </c>
      <c r="D46" s="752"/>
      <c r="E46" s="810">
        <v>12</v>
      </c>
      <c r="F46" s="745">
        <v>0.58167716917111</v>
      </c>
      <c r="G46" s="810">
        <v>12</v>
      </c>
      <c r="H46" s="745">
        <v>0.718562874251497</v>
      </c>
      <c r="I46" s="811" t="s">
        <v>665</v>
      </c>
      <c r="J46" s="812" t="s">
        <v>161</v>
      </c>
      <c r="K46" s="813"/>
    </row>
    <row r="47" spans="1:11" ht="16.5" customHeight="1">
      <c r="A47" s="809">
        <v>1400</v>
      </c>
      <c r="B47" s="215" t="s">
        <v>262</v>
      </c>
      <c r="C47" s="215"/>
      <c r="D47" s="752"/>
      <c r="E47" s="810">
        <v>22</v>
      </c>
      <c r="F47" s="745">
        <v>1.0664081434803685</v>
      </c>
      <c r="G47" s="810">
        <v>22</v>
      </c>
      <c r="H47" s="745">
        <v>1.3173652694610778</v>
      </c>
      <c r="I47" s="811" t="s">
        <v>665</v>
      </c>
      <c r="J47" s="812" t="s">
        <v>161</v>
      </c>
      <c r="K47" s="813"/>
    </row>
    <row r="48" spans="1:11" ht="16.5" customHeight="1">
      <c r="A48" s="809">
        <v>1500</v>
      </c>
      <c r="B48" s="730" t="s">
        <v>263</v>
      </c>
      <c r="D48" s="752"/>
      <c r="E48" s="810"/>
      <c r="F48" s="745"/>
      <c r="G48" s="810"/>
      <c r="H48" s="745"/>
      <c r="I48" s="811"/>
      <c r="J48" s="819"/>
      <c r="K48" s="813"/>
    </row>
    <row r="49" spans="1:11" ht="12.75" customHeight="1">
      <c r="A49" s="809"/>
      <c r="B49" s="215" t="s">
        <v>460</v>
      </c>
      <c r="C49" s="215"/>
      <c r="D49" s="752"/>
      <c r="E49" s="810">
        <v>108</v>
      </c>
      <c r="F49" s="745">
        <v>5.23509452253999</v>
      </c>
      <c r="G49" s="810">
        <v>108</v>
      </c>
      <c r="H49" s="745">
        <v>6.467065868263473</v>
      </c>
      <c r="I49" s="811" t="s">
        <v>665</v>
      </c>
      <c r="J49" s="812" t="s">
        <v>161</v>
      </c>
      <c r="K49" s="813"/>
    </row>
    <row r="50" spans="1:11" ht="16.5" customHeight="1">
      <c r="A50" s="809">
        <v>1520</v>
      </c>
      <c r="B50" s="770" t="s">
        <v>228</v>
      </c>
      <c r="C50" s="215" t="s">
        <v>461</v>
      </c>
      <c r="D50" s="752"/>
      <c r="E50" s="810">
        <v>83</v>
      </c>
      <c r="F50" s="745">
        <v>4.023267086766844</v>
      </c>
      <c r="G50" s="810">
        <v>83</v>
      </c>
      <c r="H50" s="745">
        <v>4.970059880239521</v>
      </c>
      <c r="I50" s="811" t="s">
        <v>665</v>
      </c>
      <c r="J50" s="812" t="s">
        <v>161</v>
      </c>
      <c r="K50" s="813"/>
    </row>
    <row r="51" spans="1:11" ht="16.5" customHeight="1">
      <c r="A51" s="809">
        <v>1523</v>
      </c>
      <c r="B51" s="14"/>
      <c r="C51" s="14" t="s">
        <v>266</v>
      </c>
      <c r="D51" s="752"/>
      <c r="E51" s="810">
        <v>25</v>
      </c>
      <c r="F51" s="745">
        <v>1.211827435773146</v>
      </c>
      <c r="G51" s="810">
        <v>25</v>
      </c>
      <c r="H51" s="745">
        <v>1.4970059880239521</v>
      </c>
      <c r="I51" s="811" t="s">
        <v>665</v>
      </c>
      <c r="J51" s="812" t="s">
        <v>161</v>
      </c>
      <c r="K51" s="813"/>
    </row>
    <row r="52" spans="1:11" ht="16.5" customHeight="1">
      <c r="A52" s="809">
        <v>1524</v>
      </c>
      <c r="B52" s="215"/>
      <c r="C52" s="215" t="s">
        <v>267</v>
      </c>
      <c r="D52" s="752"/>
      <c r="E52" s="810">
        <v>28</v>
      </c>
      <c r="F52" s="745">
        <v>1.3572467280659235</v>
      </c>
      <c r="G52" s="810">
        <v>28</v>
      </c>
      <c r="H52" s="745">
        <v>1.6766467065868262</v>
      </c>
      <c r="I52" s="811" t="s">
        <v>665</v>
      </c>
      <c r="J52" s="812" t="s">
        <v>161</v>
      </c>
      <c r="K52" s="813"/>
    </row>
    <row r="53" spans="1:11" ht="16.5" customHeight="1">
      <c r="A53" s="809">
        <v>1550</v>
      </c>
      <c r="B53" s="215"/>
      <c r="C53" s="215" t="s">
        <v>268</v>
      </c>
      <c r="D53" s="752"/>
      <c r="E53" s="810">
        <v>4</v>
      </c>
      <c r="F53" s="745">
        <v>0.19389238972370335</v>
      </c>
      <c r="G53" s="810">
        <v>4</v>
      </c>
      <c r="H53" s="745">
        <v>0.23952095808383234</v>
      </c>
      <c r="I53" s="811" t="s">
        <v>665</v>
      </c>
      <c r="J53" s="812" t="s">
        <v>161</v>
      </c>
      <c r="K53" s="813"/>
    </row>
    <row r="54" spans="1:11" ht="16.5" customHeight="1">
      <c r="A54" s="809">
        <v>1560</v>
      </c>
      <c r="B54" s="770"/>
      <c r="C54" s="215" t="s">
        <v>269</v>
      </c>
      <c r="D54" s="752"/>
      <c r="E54" s="810">
        <v>10</v>
      </c>
      <c r="F54" s="745">
        <v>0.4847309743092584</v>
      </c>
      <c r="G54" s="810">
        <v>10</v>
      </c>
      <c r="H54" s="745">
        <v>0.5988023952095808</v>
      </c>
      <c r="I54" s="811" t="s">
        <v>665</v>
      </c>
      <c r="J54" s="812" t="s">
        <v>161</v>
      </c>
      <c r="K54" s="753"/>
    </row>
    <row r="55" spans="1:11" ht="16.5" customHeight="1">
      <c r="A55" s="809">
        <v>1600</v>
      </c>
      <c r="B55" s="215" t="s">
        <v>270</v>
      </c>
      <c r="C55" s="215"/>
      <c r="D55" s="752"/>
      <c r="E55" s="810">
        <v>0</v>
      </c>
      <c r="F55" s="745">
        <v>0</v>
      </c>
      <c r="G55" s="810">
        <v>0</v>
      </c>
      <c r="H55" s="745">
        <v>0</v>
      </c>
      <c r="I55" s="811" t="s">
        <v>665</v>
      </c>
      <c r="J55" s="812" t="s">
        <v>161</v>
      </c>
      <c r="K55" s="753"/>
    </row>
    <row r="56" spans="1:11" ht="16.5" customHeight="1">
      <c r="A56" s="809">
        <v>1700</v>
      </c>
      <c r="B56" s="215" t="s">
        <v>271</v>
      </c>
      <c r="C56" s="215"/>
      <c r="D56" s="752"/>
      <c r="E56" s="810">
        <v>13</v>
      </c>
      <c r="F56" s="745">
        <v>0.6301502666020359</v>
      </c>
      <c r="G56" s="810">
        <v>13</v>
      </c>
      <c r="H56" s="745">
        <v>0.7784431137724551</v>
      </c>
      <c r="I56" s="811" t="s">
        <v>665</v>
      </c>
      <c r="J56" s="812" t="s">
        <v>161</v>
      </c>
      <c r="K56" s="753"/>
    </row>
    <row r="57" spans="7:11" ht="12">
      <c r="G57" s="753"/>
      <c r="H57" s="753"/>
      <c r="I57" s="753"/>
      <c r="J57" s="753"/>
      <c r="K57" s="753"/>
    </row>
  </sheetData>
  <mergeCells count="11">
    <mergeCell ref="E7:F8"/>
    <mergeCell ref="A7:C9"/>
    <mergeCell ref="B20:C20"/>
    <mergeCell ref="A1:J1"/>
    <mergeCell ref="A3:J3"/>
    <mergeCell ref="A4:J4"/>
    <mergeCell ref="B13:C13"/>
    <mergeCell ref="A5:J5"/>
    <mergeCell ref="G7:J7"/>
    <mergeCell ref="G8:H8"/>
    <mergeCell ref="I8:J8"/>
  </mergeCells>
  <printOptions/>
  <pageMargins left="0.5905511811023623" right="0.6" top="0.5118110236220472" bottom="0.41" header="0.3937007874015748" footer="0.31496062992125984"/>
  <pageSetup horizontalDpi="360" verticalDpi="360" orientation="portrait" paperSize="9" scale="8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workbookViewId="0" topLeftCell="A1">
      <selection activeCell="A2" sqref="A2"/>
    </sheetView>
  </sheetViews>
  <sheetFormatPr defaultColWidth="10.7109375" defaultRowHeight="12.75"/>
  <cols>
    <col min="1" max="1" width="5.7109375" style="833" customWidth="1"/>
    <col min="2" max="2" width="42.7109375" style="833" customWidth="1"/>
    <col min="3" max="3" width="0.85546875" style="825" customWidth="1"/>
    <col min="4" max="4" width="8.7109375" style="825" customWidth="1"/>
    <col min="5" max="5" width="7.7109375" style="825" customWidth="1"/>
    <col min="6" max="6" width="9.7109375" style="825" customWidth="1"/>
    <col min="7" max="7" width="7.7109375" style="825" customWidth="1"/>
    <col min="8" max="8" width="9.7109375" style="825" customWidth="1"/>
    <col min="9" max="16384" width="10.7109375" style="825" customWidth="1"/>
  </cols>
  <sheetData>
    <row r="1" spans="1:8" ht="12">
      <c r="A1" s="1044">
        <v>70</v>
      </c>
      <c r="B1" s="1044"/>
      <c r="C1" s="1044"/>
      <c r="D1" s="1044"/>
      <c r="E1" s="1044"/>
      <c r="F1" s="1044"/>
      <c r="G1" s="1044"/>
      <c r="H1" s="1044"/>
    </row>
    <row r="3" spans="1:8" ht="15" customHeight="1">
      <c r="A3" s="1042" t="s">
        <v>545</v>
      </c>
      <c r="B3" s="1042"/>
      <c r="C3" s="1042"/>
      <c r="D3" s="1042"/>
      <c r="E3" s="1042"/>
      <c r="F3" s="1042"/>
      <c r="G3" s="1042"/>
      <c r="H3" s="1042"/>
    </row>
    <row r="4" spans="1:8" ht="30" customHeight="1">
      <c r="A4" s="1043" t="s">
        <v>667</v>
      </c>
      <c r="B4" s="1043"/>
      <c r="C4" s="1043"/>
      <c r="D4" s="1043"/>
      <c r="E4" s="1043"/>
      <c r="F4" s="1043"/>
      <c r="G4" s="1043"/>
      <c r="H4" s="1043"/>
    </row>
    <row r="5" spans="1:8" ht="15" customHeight="1">
      <c r="A5" s="1044" t="s">
        <v>668</v>
      </c>
      <c r="B5" s="1044"/>
      <c r="C5" s="1044"/>
      <c r="D5" s="1044"/>
      <c r="E5" s="1044"/>
      <c r="F5" s="1044"/>
      <c r="G5" s="1044"/>
      <c r="H5" s="1044"/>
    </row>
    <row r="6" spans="1:2" ht="9" customHeight="1">
      <c r="A6" s="825"/>
      <c r="B6" s="825"/>
    </row>
    <row r="7" spans="1:8" ht="18" customHeight="1">
      <c r="A7" s="1049" t="s">
        <v>589</v>
      </c>
      <c r="B7" s="1049"/>
      <c r="C7" s="827"/>
      <c r="D7" s="1045" t="s">
        <v>549</v>
      </c>
      <c r="E7" s="1046"/>
      <c r="F7" s="1053" t="s">
        <v>153</v>
      </c>
      <c r="G7" s="1054"/>
      <c r="H7" s="1054"/>
    </row>
    <row r="8" spans="1:8" ht="57" customHeight="1">
      <c r="A8" s="1050"/>
      <c r="B8" s="1050"/>
      <c r="C8" s="829"/>
      <c r="D8" s="1047"/>
      <c r="E8" s="1048"/>
      <c r="F8" s="830" t="s">
        <v>536</v>
      </c>
      <c r="G8" s="831" t="s">
        <v>537</v>
      </c>
      <c r="H8" s="831" t="s">
        <v>669</v>
      </c>
    </row>
    <row r="9" spans="1:8" ht="15" customHeight="1">
      <c r="A9" s="1051"/>
      <c r="B9" s="1051"/>
      <c r="C9" s="832"/>
      <c r="D9" s="830" t="s">
        <v>303</v>
      </c>
      <c r="E9" s="830" t="s">
        <v>224</v>
      </c>
      <c r="F9" s="830" t="s">
        <v>303</v>
      </c>
      <c r="G9" s="830" t="s">
        <v>303</v>
      </c>
      <c r="H9" s="831" t="s">
        <v>303</v>
      </c>
    </row>
    <row r="10" spans="3:8" ht="9" customHeight="1">
      <c r="C10" s="834"/>
      <c r="D10" s="835"/>
      <c r="E10" s="835"/>
      <c r="F10" s="835"/>
      <c r="G10" s="835"/>
      <c r="H10" s="836"/>
    </row>
    <row r="11" spans="1:8" ht="15" customHeight="1">
      <c r="A11" s="437" t="s">
        <v>386</v>
      </c>
      <c r="B11" s="437"/>
      <c r="D11" s="837">
        <v>1142</v>
      </c>
      <c r="E11" s="838">
        <v>100</v>
      </c>
      <c r="F11" s="837">
        <v>1123</v>
      </c>
      <c r="G11" s="837">
        <v>4</v>
      </c>
      <c r="H11" s="837">
        <v>15</v>
      </c>
    </row>
    <row r="12" spans="1:8" ht="18" customHeight="1">
      <c r="A12" s="839" t="s">
        <v>482</v>
      </c>
      <c r="B12" s="839"/>
      <c r="D12" s="837"/>
      <c r="E12" s="838"/>
      <c r="F12" s="837"/>
      <c r="G12" s="840"/>
      <c r="H12" s="841"/>
    </row>
    <row r="13" spans="1:8" ht="18" customHeight="1">
      <c r="A13" s="215" t="s">
        <v>670</v>
      </c>
      <c r="B13" s="215"/>
      <c r="D13" s="842">
        <v>1088</v>
      </c>
      <c r="E13" s="843">
        <v>95.27145359019265</v>
      </c>
      <c r="F13" s="842">
        <v>1084</v>
      </c>
      <c r="G13" s="842">
        <v>4</v>
      </c>
      <c r="H13" s="842">
        <v>0</v>
      </c>
    </row>
    <row r="14" spans="1:8" ht="18" customHeight="1">
      <c r="A14" s="825" t="s">
        <v>671</v>
      </c>
      <c r="B14" s="445"/>
      <c r="D14" s="842"/>
      <c r="E14" s="843"/>
      <c r="F14" s="842"/>
      <c r="G14" s="842"/>
      <c r="H14" s="842"/>
    </row>
    <row r="15" spans="1:8" ht="18" customHeight="1">
      <c r="A15" s="215"/>
      <c r="B15" s="215" t="s">
        <v>672</v>
      </c>
      <c r="D15" s="842">
        <v>483</v>
      </c>
      <c r="E15" s="843">
        <v>44.393382352941174</v>
      </c>
      <c r="F15" s="842">
        <v>480</v>
      </c>
      <c r="G15" s="842">
        <v>3</v>
      </c>
      <c r="H15" s="842">
        <v>0</v>
      </c>
    </row>
    <row r="16" spans="1:8" ht="18" customHeight="1">
      <c r="A16" s="215"/>
      <c r="B16" s="215" t="s">
        <v>673</v>
      </c>
      <c r="D16" s="842">
        <v>596</v>
      </c>
      <c r="E16" s="843">
        <v>54.779411764705884</v>
      </c>
      <c r="F16" s="842">
        <v>595</v>
      </c>
      <c r="G16" s="842">
        <v>1</v>
      </c>
      <c r="H16" s="842">
        <v>0</v>
      </c>
    </row>
    <row r="17" spans="1:8" ht="18" customHeight="1">
      <c r="A17" s="215"/>
      <c r="B17" s="215" t="s">
        <v>674</v>
      </c>
      <c r="D17" s="842">
        <v>9</v>
      </c>
      <c r="E17" s="843">
        <v>0.8272058823529412</v>
      </c>
      <c r="F17" s="842">
        <v>9</v>
      </c>
      <c r="G17" s="842">
        <v>0</v>
      </c>
      <c r="H17" s="842">
        <v>0</v>
      </c>
    </row>
    <row r="18" spans="1:8" ht="18" customHeight="1">
      <c r="A18" s="825" t="s">
        <v>675</v>
      </c>
      <c r="B18" s="445"/>
      <c r="D18" s="842"/>
      <c r="E18" s="843"/>
      <c r="F18" s="842"/>
      <c r="G18" s="842"/>
      <c r="H18" s="842"/>
    </row>
    <row r="19" spans="1:8" ht="12.75" customHeight="1">
      <c r="A19" s="215" t="s">
        <v>676</v>
      </c>
      <c r="B19" s="215"/>
      <c r="D19" s="842">
        <v>0</v>
      </c>
      <c r="E19" s="843">
        <v>0</v>
      </c>
      <c r="F19" s="842">
        <v>0</v>
      </c>
      <c r="G19" s="842">
        <v>0</v>
      </c>
      <c r="H19" s="842">
        <v>0</v>
      </c>
    </row>
    <row r="20" spans="1:8" ht="22.5" customHeight="1">
      <c r="A20" s="215" t="s">
        <v>677</v>
      </c>
      <c r="B20" s="215"/>
      <c r="D20" s="842">
        <v>54</v>
      </c>
      <c r="E20" s="843">
        <v>4.728546409807356</v>
      </c>
      <c r="F20" s="842">
        <v>39</v>
      </c>
      <c r="G20" s="842">
        <v>0</v>
      </c>
      <c r="H20" s="842">
        <v>15</v>
      </c>
    </row>
    <row r="21" spans="1:8" ht="18" customHeight="1">
      <c r="A21" s="844" t="s">
        <v>409</v>
      </c>
      <c r="B21" s="215" t="s">
        <v>672</v>
      </c>
      <c r="D21" s="842">
        <v>34</v>
      </c>
      <c r="E21" s="843">
        <v>62.96296296296296</v>
      </c>
      <c r="F21" s="842">
        <v>19</v>
      </c>
      <c r="G21" s="842">
        <v>0</v>
      </c>
      <c r="H21" s="842">
        <v>15</v>
      </c>
    </row>
    <row r="22" spans="1:8" ht="18" customHeight="1">
      <c r="A22" s="445"/>
      <c r="B22" s="215" t="s">
        <v>673</v>
      </c>
      <c r="D22" s="842">
        <v>5</v>
      </c>
      <c r="E22" s="843">
        <v>9.25925925925926</v>
      </c>
      <c r="F22" s="842">
        <v>5</v>
      </c>
      <c r="G22" s="842">
        <v>0</v>
      </c>
      <c r="H22" s="842">
        <v>0</v>
      </c>
    </row>
    <row r="23" spans="1:8" ht="18" customHeight="1">
      <c r="A23" s="445"/>
      <c r="B23" s="215" t="s">
        <v>678</v>
      </c>
      <c r="D23" s="842">
        <v>13</v>
      </c>
      <c r="E23" s="843">
        <v>24.074074074074073</v>
      </c>
      <c r="F23" s="842">
        <v>13</v>
      </c>
      <c r="G23" s="842">
        <v>0</v>
      </c>
      <c r="H23" s="842">
        <v>0</v>
      </c>
    </row>
    <row r="24" spans="1:8" ht="18" customHeight="1">
      <c r="A24" s="445"/>
      <c r="B24" s="215" t="s">
        <v>674</v>
      </c>
      <c r="D24" s="842">
        <v>2</v>
      </c>
      <c r="E24" s="843">
        <v>3.7037037037037033</v>
      </c>
      <c r="F24" s="842">
        <v>2</v>
      </c>
      <c r="G24" s="842">
        <v>0</v>
      </c>
      <c r="H24" s="842">
        <v>0</v>
      </c>
    </row>
    <row r="25" spans="1:8" ht="18" customHeight="1">
      <c r="A25" s="839" t="s">
        <v>335</v>
      </c>
      <c r="B25" s="839"/>
      <c r="D25" s="845"/>
      <c r="E25" s="843"/>
      <c r="F25" s="842"/>
      <c r="G25" s="840"/>
      <c r="H25" s="841"/>
    </row>
    <row r="26" spans="1:8" ht="18" customHeight="1">
      <c r="A26" s="1052" t="s">
        <v>338</v>
      </c>
      <c r="B26" s="1052"/>
      <c r="D26" s="845">
        <v>1121</v>
      </c>
      <c r="E26" s="843">
        <v>98.16112084063047</v>
      </c>
      <c r="F26" s="842">
        <v>1109</v>
      </c>
      <c r="G26" s="842">
        <v>4</v>
      </c>
      <c r="H26" s="842">
        <v>8</v>
      </c>
    </row>
    <row r="27" spans="1:8" ht="18" customHeight="1">
      <c r="A27" s="1052" t="s">
        <v>339</v>
      </c>
      <c r="B27" s="1052"/>
      <c r="D27" s="845">
        <v>10</v>
      </c>
      <c r="E27" s="843">
        <v>0.8756567425569177</v>
      </c>
      <c r="F27" s="842">
        <v>10</v>
      </c>
      <c r="G27" s="842">
        <v>0</v>
      </c>
      <c r="H27" s="842">
        <v>0</v>
      </c>
    </row>
    <row r="28" spans="1:8" ht="18" customHeight="1">
      <c r="A28" s="1052" t="s">
        <v>340</v>
      </c>
      <c r="B28" s="1052"/>
      <c r="D28" s="845">
        <v>7</v>
      </c>
      <c r="E28" s="843">
        <v>0.6129597197898424</v>
      </c>
      <c r="F28" s="842">
        <v>0</v>
      </c>
      <c r="G28" s="842">
        <v>0</v>
      </c>
      <c r="H28" s="842">
        <v>7</v>
      </c>
    </row>
    <row r="29" spans="1:8" ht="18.75" customHeight="1">
      <c r="A29" s="1052" t="s">
        <v>341</v>
      </c>
      <c r="B29" s="1052"/>
      <c r="D29" s="845">
        <v>4</v>
      </c>
      <c r="E29" s="843">
        <v>0.3502626970227671</v>
      </c>
      <c r="F29" s="842">
        <v>4</v>
      </c>
      <c r="G29" s="842">
        <v>0</v>
      </c>
      <c r="H29" s="842">
        <v>0</v>
      </c>
    </row>
    <row r="30" spans="1:8" ht="18" customHeight="1">
      <c r="A30" s="839" t="s">
        <v>488</v>
      </c>
      <c r="B30" s="839"/>
      <c r="D30" s="845"/>
      <c r="E30" s="843"/>
      <c r="F30" s="842"/>
      <c r="G30" s="840"/>
      <c r="H30" s="841"/>
    </row>
    <row r="31" spans="1:8" ht="18" customHeight="1">
      <c r="A31" s="1052" t="s">
        <v>356</v>
      </c>
      <c r="B31" s="1052"/>
      <c r="D31" s="842">
        <v>54</v>
      </c>
      <c r="E31" s="843">
        <v>4.817127564674398</v>
      </c>
      <c r="F31" s="842">
        <v>54</v>
      </c>
      <c r="G31" s="842">
        <v>0</v>
      </c>
      <c r="H31" s="842">
        <v>0</v>
      </c>
    </row>
    <row r="32" spans="1:8" ht="17.25" customHeight="1">
      <c r="A32" s="1052" t="s">
        <v>679</v>
      </c>
      <c r="B32" s="1052"/>
      <c r="D32" s="842">
        <v>12</v>
      </c>
      <c r="E32" s="843">
        <v>1.070472792149866</v>
      </c>
      <c r="F32" s="842">
        <v>12</v>
      </c>
      <c r="G32" s="842">
        <v>0</v>
      </c>
      <c r="H32" s="842">
        <v>0</v>
      </c>
    </row>
    <row r="33" spans="1:8" ht="18" customHeight="1">
      <c r="A33" s="1052" t="s">
        <v>680</v>
      </c>
      <c r="B33" s="1052"/>
      <c r="D33" s="842">
        <v>809</v>
      </c>
      <c r="E33" s="843">
        <v>72.16770740410348</v>
      </c>
      <c r="F33" s="842">
        <v>801</v>
      </c>
      <c r="G33" s="842">
        <v>4</v>
      </c>
      <c r="H33" s="842">
        <v>4</v>
      </c>
    </row>
    <row r="34" spans="1:8" ht="18" customHeight="1">
      <c r="A34" s="1052" t="s">
        <v>681</v>
      </c>
      <c r="B34" s="1052"/>
      <c r="D34" s="842">
        <v>859</v>
      </c>
      <c r="E34" s="846">
        <v>100</v>
      </c>
      <c r="F34" s="842">
        <v>851</v>
      </c>
      <c r="G34" s="842">
        <v>4</v>
      </c>
      <c r="H34" s="842">
        <v>4</v>
      </c>
    </row>
    <row r="35" spans="1:8" ht="18" customHeight="1">
      <c r="A35" s="844" t="s">
        <v>409</v>
      </c>
      <c r="B35" s="445" t="s">
        <v>625</v>
      </c>
      <c r="D35" s="842">
        <v>766</v>
      </c>
      <c r="E35" s="843">
        <v>89.17345750873108</v>
      </c>
      <c r="F35" s="842">
        <v>760</v>
      </c>
      <c r="G35" s="842">
        <v>2</v>
      </c>
      <c r="H35" s="842">
        <v>4</v>
      </c>
    </row>
    <row r="36" spans="1:8" ht="18" customHeight="1">
      <c r="A36" s="445"/>
      <c r="B36" s="445" t="s">
        <v>682</v>
      </c>
      <c r="D36" s="842">
        <v>12</v>
      </c>
      <c r="E36" s="843">
        <v>1.3969732246798603</v>
      </c>
      <c r="F36" s="842">
        <v>12</v>
      </c>
      <c r="G36" s="842">
        <v>0</v>
      </c>
      <c r="H36" s="842">
        <v>0</v>
      </c>
    </row>
    <row r="37" spans="1:8" ht="18" customHeight="1">
      <c r="A37" s="445"/>
      <c r="B37" s="445" t="s">
        <v>627</v>
      </c>
      <c r="D37" s="842">
        <v>81</v>
      </c>
      <c r="E37" s="843">
        <v>9.429569266589057</v>
      </c>
      <c r="F37" s="842">
        <v>79</v>
      </c>
      <c r="G37" s="842">
        <v>2</v>
      </c>
      <c r="H37" s="842">
        <v>0</v>
      </c>
    </row>
    <row r="38" spans="1:8" ht="18" customHeight="1">
      <c r="A38" s="1052" t="s">
        <v>683</v>
      </c>
      <c r="B38" s="1052"/>
      <c r="D38" s="842">
        <v>169</v>
      </c>
      <c r="E38" s="843">
        <v>15.075825156110614</v>
      </c>
      <c r="F38" s="842">
        <v>168</v>
      </c>
      <c r="G38" s="842">
        <v>0</v>
      </c>
      <c r="H38" s="842">
        <v>1</v>
      </c>
    </row>
    <row r="39" spans="1:8" ht="18" customHeight="1">
      <c r="A39" s="1052" t="s">
        <v>684</v>
      </c>
      <c r="B39" s="1052"/>
      <c r="D39" s="842">
        <v>1</v>
      </c>
      <c r="E39" s="843">
        <v>0.08920606601248886</v>
      </c>
      <c r="F39" s="842">
        <v>1</v>
      </c>
      <c r="G39" s="842">
        <v>0</v>
      </c>
      <c r="H39" s="842">
        <v>0</v>
      </c>
    </row>
    <row r="40" spans="1:8" ht="18" customHeight="1">
      <c r="A40" s="1052" t="s">
        <v>362</v>
      </c>
      <c r="B40" s="1052"/>
      <c r="D40" s="842">
        <v>76</v>
      </c>
      <c r="E40" s="843">
        <v>6.779661016949152</v>
      </c>
      <c r="F40" s="842">
        <v>73</v>
      </c>
      <c r="G40" s="842">
        <v>0</v>
      </c>
      <c r="H40" s="842">
        <v>3</v>
      </c>
    </row>
    <row r="41" spans="1:8" ht="18" customHeight="1">
      <c r="A41" s="1052" t="s">
        <v>363</v>
      </c>
      <c r="B41" s="1052"/>
      <c r="D41" s="842">
        <v>0</v>
      </c>
      <c r="E41" s="843">
        <v>0</v>
      </c>
      <c r="F41" s="842">
        <v>0</v>
      </c>
      <c r="G41" s="842">
        <v>0</v>
      </c>
      <c r="H41" s="842">
        <v>0</v>
      </c>
    </row>
    <row r="42" spans="1:8" ht="18" customHeight="1">
      <c r="A42" s="14"/>
      <c r="B42" s="14"/>
      <c r="C42" s="847"/>
      <c r="D42" s="841"/>
      <c r="E42" s="841"/>
      <c r="F42" s="841"/>
      <c r="G42" s="841"/>
      <c r="H42" s="841"/>
    </row>
    <row r="43" spans="1:8" ht="18" customHeight="1">
      <c r="A43" s="14"/>
      <c r="B43" s="14"/>
      <c r="C43" s="847"/>
      <c r="D43" s="841"/>
      <c r="E43" s="841"/>
      <c r="F43" s="841"/>
      <c r="G43" s="841"/>
      <c r="H43" s="841"/>
    </row>
  </sheetData>
  <mergeCells count="19">
    <mergeCell ref="A1:H1"/>
    <mergeCell ref="A29:B29"/>
    <mergeCell ref="A41:B41"/>
    <mergeCell ref="A31:B31"/>
    <mergeCell ref="A32:B32"/>
    <mergeCell ref="A33:B33"/>
    <mergeCell ref="A38:B38"/>
    <mergeCell ref="A39:B39"/>
    <mergeCell ref="A40:B40"/>
    <mergeCell ref="A34:B34"/>
    <mergeCell ref="A26:B26"/>
    <mergeCell ref="A27:B27"/>
    <mergeCell ref="A28:B28"/>
    <mergeCell ref="F7:H7"/>
    <mergeCell ref="A3:H3"/>
    <mergeCell ref="A4:H4"/>
    <mergeCell ref="A5:H5"/>
    <mergeCell ref="D7:E8"/>
    <mergeCell ref="A7:B9"/>
  </mergeCells>
  <printOptions/>
  <pageMargins left="0.5905511811023623" right="0.3937007874015748" top="0.5118110236220472" bottom="0.5118110236220472" header="0.3937007874015748" footer="0.31496062992125984"/>
  <pageSetup horizontalDpi="360" verticalDpi="360" orientation="portrait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J68"/>
  <sheetViews>
    <sheetView showZeros="0" workbookViewId="0" topLeftCell="A1">
      <pane ySplit="9" topLeftCell="BM10" activePane="bottomLeft" state="frozen"/>
      <selection pane="topLeft" activeCell="A2" sqref="A2"/>
      <selection pane="bottomLeft" activeCell="A2" sqref="A2"/>
    </sheetView>
  </sheetViews>
  <sheetFormatPr defaultColWidth="10.7109375" defaultRowHeight="12.75" customHeight="1"/>
  <cols>
    <col min="1" max="1" width="37.7109375" style="825" customWidth="1"/>
    <col min="2" max="2" width="0.85546875" style="825" customWidth="1"/>
    <col min="3" max="4" width="9.7109375" style="825" customWidth="1"/>
    <col min="5" max="5" width="10.7109375" style="825" customWidth="1"/>
    <col min="6" max="6" width="9.7109375" style="825" customWidth="1"/>
    <col min="7" max="7" width="12.140625" style="825" customWidth="1"/>
    <col min="8" max="16384" width="10.7109375" style="825" customWidth="1"/>
  </cols>
  <sheetData>
    <row r="1" spans="1:7" ht="12.75" customHeight="1">
      <c r="A1" s="1044">
        <v>71</v>
      </c>
      <c r="B1" s="1044"/>
      <c r="C1" s="1044"/>
      <c r="D1" s="1044"/>
      <c r="E1" s="1044"/>
      <c r="F1" s="1044"/>
      <c r="G1" s="1044"/>
    </row>
    <row r="3" spans="1:7" ht="15" customHeight="1">
      <c r="A3" s="1042" t="s">
        <v>545</v>
      </c>
      <c r="B3" s="1042"/>
      <c r="C3" s="1042"/>
      <c r="D3" s="1042"/>
      <c r="E3" s="1042"/>
      <c r="F3" s="1042"/>
      <c r="G3" s="1042"/>
    </row>
    <row r="4" spans="1:244" s="833" customFormat="1" ht="30" customHeight="1">
      <c r="A4" s="1043" t="s">
        <v>667</v>
      </c>
      <c r="B4" s="1043"/>
      <c r="C4" s="1043"/>
      <c r="D4" s="1043"/>
      <c r="E4" s="1043"/>
      <c r="F4" s="1043"/>
      <c r="G4" s="1043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V4" s="848"/>
      <c r="W4" s="848"/>
      <c r="X4" s="848"/>
      <c r="Y4" s="848"/>
      <c r="Z4" s="848"/>
      <c r="AA4" s="848"/>
      <c r="AB4" s="848"/>
      <c r="AC4" s="848"/>
      <c r="AD4" s="848"/>
      <c r="AE4" s="848"/>
      <c r="AF4" s="848"/>
      <c r="AG4" s="848"/>
      <c r="AH4" s="848"/>
      <c r="AI4" s="848"/>
      <c r="AJ4" s="848"/>
      <c r="AK4" s="848"/>
      <c r="AL4" s="848"/>
      <c r="AM4" s="848"/>
      <c r="AN4" s="848"/>
      <c r="AO4" s="848"/>
      <c r="AP4" s="848"/>
      <c r="AQ4" s="848"/>
      <c r="AR4" s="848"/>
      <c r="AS4" s="848"/>
      <c r="AT4" s="848"/>
      <c r="AU4" s="848"/>
      <c r="AV4" s="848"/>
      <c r="AW4" s="848"/>
      <c r="AX4" s="848"/>
      <c r="AY4" s="848"/>
      <c r="AZ4" s="848"/>
      <c r="BA4" s="848"/>
      <c r="BB4" s="848"/>
      <c r="BC4" s="848"/>
      <c r="BD4" s="848"/>
      <c r="BE4" s="848"/>
      <c r="BF4" s="848"/>
      <c r="BG4" s="848"/>
      <c r="BH4" s="848"/>
      <c r="BI4" s="848"/>
      <c r="BJ4" s="848"/>
      <c r="BK4" s="848"/>
      <c r="BL4" s="848"/>
      <c r="BM4" s="848"/>
      <c r="BN4" s="848"/>
      <c r="BO4" s="848"/>
      <c r="BP4" s="848"/>
      <c r="BQ4" s="848"/>
      <c r="BR4" s="848"/>
      <c r="BS4" s="848"/>
      <c r="BT4" s="848"/>
      <c r="BU4" s="848"/>
      <c r="BV4" s="848"/>
      <c r="BW4" s="848"/>
      <c r="BX4" s="848"/>
      <c r="BY4" s="848"/>
      <c r="BZ4" s="848"/>
      <c r="CA4" s="848"/>
      <c r="CB4" s="848"/>
      <c r="CC4" s="848"/>
      <c r="CD4" s="848"/>
      <c r="CE4" s="848"/>
      <c r="CF4" s="848"/>
      <c r="CG4" s="848"/>
      <c r="CH4" s="848"/>
      <c r="CI4" s="848"/>
      <c r="CJ4" s="848"/>
      <c r="CK4" s="848"/>
      <c r="CL4" s="848"/>
      <c r="CM4" s="848"/>
      <c r="CN4" s="848"/>
      <c r="CO4" s="848"/>
      <c r="CP4" s="848"/>
      <c r="CQ4" s="848"/>
      <c r="CR4" s="848"/>
      <c r="CS4" s="848"/>
      <c r="CT4" s="848"/>
      <c r="CU4" s="848"/>
      <c r="CV4" s="848"/>
      <c r="CW4" s="848"/>
      <c r="CX4" s="848"/>
      <c r="CY4" s="848"/>
      <c r="CZ4" s="848"/>
      <c r="DA4" s="848"/>
      <c r="DB4" s="848"/>
      <c r="DC4" s="848"/>
      <c r="DD4" s="848"/>
      <c r="DE4" s="848"/>
      <c r="DF4" s="848"/>
      <c r="DG4" s="848"/>
      <c r="DH4" s="848"/>
      <c r="DI4" s="848"/>
      <c r="DJ4" s="848"/>
      <c r="DK4" s="848"/>
      <c r="DL4" s="848"/>
      <c r="DM4" s="848"/>
      <c r="DN4" s="848"/>
      <c r="DO4" s="848"/>
      <c r="DP4" s="848"/>
      <c r="DQ4" s="848"/>
      <c r="DR4" s="848"/>
      <c r="DS4" s="848"/>
      <c r="DT4" s="848"/>
      <c r="DU4" s="848"/>
      <c r="DV4" s="848"/>
      <c r="DW4" s="848"/>
      <c r="DX4" s="848"/>
      <c r="DY4" s="848"/>
      <c r="DZ4" s="848"/>
      <c r="EA4" s="848"/>
      <c r="EB4" s="848"/>
      <c r="EC4" s="848"/>
      <c r="ED4" s="848"/>
      <c r="EE4" s="848"/>
      <c r="EF4" s="848"/>
      <c r="EG4" s="848"/>
      <c r="EH4" s="848"/>
      <c r="EI4" s="848"/>
      <c r="EJ4" s="848"/>
      <c r="EK4" s="848"/>
      <c r="EL4" s="848"/>
      <c r="EM4" s="848"/>
      <c r="EN4" s="848"/>
      <c r="EO4" s="848"/>
      <c r="EP4" s="848"/>
      <c r="EQ4" s="848"/>
      <c r="ER4" s="848"/>
      <c r="ES4" s="848"/>
      <c r="ET4" s="848"/>
      <c r="EU4" s="848"/>
      <c r="EV4" s="848"/>
      <c r="EW4" s="848"/>
      <c r="EX4" s="848"/>
      <c r="EY4" s="848"/>
      <c r="EZ4" s="848"/>
      <c r="FA4" s="848"/>
      <c r="FB4" s="848"/>
      <c r="FC4" s="848"/>
      <c r="FD4" s="848"/>
      <c r="FE4" s="848"/>
      <c r="FF4" s="848"/>
      <c r="FG4" s="848"/>
      <c r="FH4" s="848"/>
      <c r="FI4" s="848"/>
      <c r="FJ4" s="848"/>
      <c r="FK4" s="848"/>
      <c r="FL4" s="848"/>
      <c r="FM4" s="848"/>
      <c r="FN4" s="848"/>
      <c r="FO4" s="848"/>
      <c r="FP4" s="848"/>
      <c r="FQ4" s="848"/>
      <c r="FR4" s="848"/>
      <c r="FS4" s="848"/>
      <c r="FT4" s="848"/>
      <c r="FU4" s="848"/>
      <c r="FV4" s="848"/>
      <c r="FW4" s="848"/>
      <c r="FX4" s="848"/>
      <c r="FY4" s="848"/>
      <c r="FZ4" s="848"/>
      <c r="GA4" s="848"/>
      <c r="GB4" s="848"/>
      <c r="GC4" s="848"/>
      <c r="GD4" s="848"/>
      <c r="GE4" s="848"/>
      <c r="GF4" s="848"/>
      <c r="GG4" s="848"/>
      <c r="GH4" s="848"/>
      <c r="GI4" s="848"/>
      <c r="GJ4" s="848"/>
      <c r="GK4" s="848"/>
      <c r="GL4" s="848"/>
      <c r="GM4" s="848"/>
      <c r="GN4" s="848"/>
      <c r="GO4" s="848"/>
      <c r="GP4" s="848"/>
      <c r="GQ4" s="848"/>
      <c r="GR4" s="848"/>
      <c r="GS4" s="848"/>
      <c r="GT4" s="848"/>
      <c r="GU4" s="848"/>
      <c r="GV4" s="848"/>
      <c r="GW4" s="848"/>
      <c r="GX4" s="848"/>
      <c r="GY4" s="848"/>
      <c r="GZ4" s="848"/>
      <c r="HA4" s="848"/>
      <c r="HB4" s="848"/>
      <c r="HC4" s="848"/>
      <c r="HD4" s="848"/>
      <c r="HE4" s="848"/>
      <c r="HF4" s="848"/>
      <c r="HG4" s="848"/>
      <c r="HH4" s="848"/>
      <c r="HI4" s="848"/>
      <c r="HJ4" s="848"/>
      <c r="HK4" s="848"/>
      <c r="HL4" s="848"/>
      <c r="HM4" s="848"/>
      <c r="HN4" s="848"/>
      <c r="HO4" s="848"/>
      <c r="HP4" s="848"/>
      <c r="HQ4" s="848"/>
      <c r="HR4" s="848"/>
      <c r="HS4" s="848"/>
      <c r="HT4" s="848"/>
      <c r="HU4" s="848"/>
      <c r="HV4" s="848"/>
      <c r="HW4" s="848"/>
      <c r="HX4" s="848"/>
      <c r="HY4" s="848"/>
      <c r="HZ4" s="848"/>
      <c r="IA4" s="848"/>
      <c r="IB4" s="848"/>
      <c r="IC4" s="848"/>
      <c r="ID4" s="848"/>
      <c r="IE4" s="848"/>
      <c r="IF4" s="848"/>
      <c r="IG4" s="848"/>
      <c r="IH4" s="848"/>
      <c r="II4" s="848"/>
      <c r="IJ4" s="848"/>
    </row>
    <row r="5" spans="1:7" ht="15" customHeight="1">
      <c r="A5" s="1044" t="s">
        <v>685</v>
      </c>
      <c r="B5" s="1044"/>
      <c r="C5" s="1044"/>
      <c r="D5" s="1044"/>
      <c r="E5" s="1044"/>
      <c r="F5" s="1044"/>
      <c r="G5" s="1044"/>
    </row>
    <row r="6" ht="9" customHeight="1"/>
    <row r="7" spans="1:7" ht="18" customHeight="1">
      <c r="A7" s="1056" t="s">
        <v>112</v>
      </c>
      <c r="B7" s="849"/>
      <c r="C7" s="1045" t="s">
        <v>549</v>
      </c>
      <c r="D7" s="1046"/>
      <c r="E7" s="1053" t="s">
        <v>153</v>
      </c>
      <c r="F7" s="1054"/>
      <c r="G7" s="1054"/>
    </row>
    <row r="8" spans="1:7" ht="42" customHeight="1">
      <c r="A8" s="1057"/>
      <c r="B8" s="829"/>
      <c r="C8" s="1047"/>
      <c r="D8" s="1048"/>
      <c r="E8" s="830" t="s">
        <v>536</v>
      </c>
      <c r="F8" s="831" t="s">
        <v>537</v>
      </c>
      <c r="G8" s="831" t="s">
        <v>538</v>
      </c>
    </row>
    <row r="9" spans="1:7" ht="15" customHeight="1">
      <c r="A9" s="1058"/>
      <c r="B9" s="829"/>
      <c r="C9" s="830" t="s">
        <v>303</v>
      </c>
      <c r="D9" s="830" t="s">
        <v>224</v>
      </c>
      <c r="E9" s="830" t="s">
        <v>303</v>
      </c>
      <c r="F9" s="830" t="s">
        <v>303</v>
      </c>
      <c r="G9" s="831" t="s">
        <v>303</v>
      </c>
    </row>
    <row r="10" spans="1:7" ht="22.5" customHeight="1">
      <c r="A10" s="1031" t="s">
        <v>629</v>
      </c>
      <c r="B10" s="1031"/>
      <c r="C10" s="1031"/>
      <c r="D10" s="1031"/>
      <c r="E10" s="1031"/>
      <c r="F10" s="1031"/>
      <c r="G10" s="1031"/>
    </row>
    <row r="11" spans="1:7" ht="6" customHeight="1">
      <c r="A11" s="680"/>
      <c r="B11" s="680"/>
      <c r="C11" s="680"/>
      <c r="D11" s="680"/>
      <c r="E11" s="680"/>
      <c r="F11" s="680"/>
      <c r="G11" s="680"/>
    </row>
    <row r="12" spans="1:7" ht="18" customHeight="1">
      <c r="A12" s="458" t="s">
        <v>686</v>
      </c>
      <c r="B12" s="215"/>
      <c r="C12" s="850">
        <v>1088</v>
      </c>
      <c r="D12" s="838">
        <v>100</v>
      </c>
      <c r="E12" s="850">
        <v>1084</v>
      </c>
      <c r="F12" s="850">
        <v>4</v>
      </c>
      <c r="G12" s="850">
        <v>0</v>
      </c>
    </row>
    <row r="13" spans="1:7" ht="16.5" customHeight="1">
      <c r="A13" s="14" t="s">
        <v>201</v>
      </c>
      <c r="B13" s="851"/>
      <c r="C13" s="840">
        <v>804</v>
      </c>
      <c r="D13" s="843">
        <v>73.89705882352942</v>
      </c>
      <c r="E13" s="840">
        <v>800</v>
      </c>
      <c r="F13" s="840">
        <v>4</v>
      </c>
      <c r="G13" s="842">
        <v>0</v>
      </c>
    </row>
    <row r="14" spans="1:7" ht="16.5" customHeight="1">
      <c r="A14" s="14" t="s">
        <v>203</v>
      </c>
      <c r="B14" s="851"/>
      <c r="C14" s="840">
        <v>232</v>
      </c>
      <c r="D14" s="843">
        <v>21.323529411764707</v>
      </c>
      <c r="E14" s="840">
        <v>232</v>
      </c>
      <c r="F14" s="840">
        <v>0</v>
      </c>
      <c r="G14" s="842">
        <v>0</v>
      </c>
    </row>
    <row r="15" spans="1:7" ht="16.5" customHeight="1">
      <c r="A15" s="14" t="s">
        <v>204</v>
      </c>
      <c r="B15" s="851"/>
      <c r="C15" s="840">
        <v>45</v>
      </c>
      <c r="D15" s="843">
        <v>4.136029411764706</v>
      </c>
      <c r="E15" s="840">
        <v>45</v>
      </c>
      <c r="F15" s="840">
        <v>0</v>
      </c>
      <c r="G15" s="842">
        <v>0</v>
      </c>
    </row>
    <row r="16" spans="1:7" ht="16.5" customHeight="1">
      <c r="A16" s="14" t="s">
        <v>205</v>
      </c>
      <c r="B16" s="851"/>
      <c r="C16" s="840">
        <v>3</v>
      </c>
      <c r="D16" s="843">
        <v>0.2757352941176471</v>
      </c>
      <c r="E16" s="840">
        <v>3</v>
      </c>
      <c r="F16" s="840">
        <v>0</v>
      </c>
      <c r="G16" s="842">
        <v>0</v>
      </c>
    </row>
    <row r="17" spans="1:7" ht="16.5" customHeight="1">
      <c r="A17" s="14" t="s">
        <v>206</v>
      </c>
      <c r="B17" s="851"/>
      <c r="C17" s="840">
        <v>1</v>
      </c>
      <c r="D17" s="843">
        <v>0.09191176470588235</v>
      </c>
      <c r="E17" s="840">
        <v>1</v>
      </c>
      <c r="F17" s="840">
        <v>0</v>
      </c>
      <c r="G17" s="842">
        <v>0</v>
      </c>
    </row>
    <row r="18" spans="1:7" ht="16.5" customHeight="1">
      <c r="A18" s="14" t="s">
        <v>207</v>
      </c>
      <c r="B18" s="851"/>
      <c r="C18" s="840">
        <v>2</v>
      </c>
      <c r="D18" s="843">
        <v>0.1838235294117647</v>
      </c>
      <c r="E18" s="840">
        <v>2</v>
      </c>
      <c r="F18" s="840">
        <v>0</v>
      </c>
      <c r="G18" s="842">
        <v>0</v>
      </c>
    </row>
    <row r="19" spans="1:7" ht="16.5" customHeight="1">
      <c r="A19" s="14" t="s">
        <v>208</v>
      </c>
      <c r="B19" s="851"/>
      <c r="C19" s="840">
        <v>1</v>
      </c>
      <c r="D19" s="843">
        <v>0.09191176470588235</v>
      </c>
      <c r="E19" s="840">
        <v>1</v>
      </c>
      <c r="F19" s="840">
        <v>0</v>
      </c>
      <c r="G19" s="842">
        <v>0</v>
      </c>
    </row>
    <row r="20" spans="1:7" ht="16.5" customHeight="1">
      <c r="A20" s="14" t="s">
        <v>687</v>
      </c>
      <c r="C20" s="852" t="s">
        <v>688</v>
      </c>
      <c r="D20" s="853" t="s">
        <v>161</v>
      </c>
      <c r="E20" s="852" t="s">
        <v>688</v>
      </c>
      <c r="F20" s="852" t="s">
        <v>500</v>
      </c>
      <c r="G20" s="852" t="s">
        <v>689</v>
      </c>
    </row>
    <row r="21" spans="1:7" ht="22.5" customHeight="1">
      <c r="A21" s="1007" t="s">
        <v>632</v>
      </c>
      <c r="B21" s="1007"/>
      <c r="C21" s="1007"/>
      <c r="D21" s="1007"/>
      <c r="E21" s="1007"/>
      <c r="F21" s="1007"/>
      <c r="G21" s="1007"/>
    </row>
    <row r="22" spans="1:7" ht="6" customHeight="1">
      <c r="A22" s="680"/>
      <c r="B22" s="680"/>
      <c r="C22" s="680"/>
      <c r="D22" s="680"/>
      <c r="E22" s="680"/>
      <c r="F22" s="680"/>
      <c r="G22" s="680"/>
    </row>
    <row r="23" spans="1:7" ht="16.5" customHeight="1">
      <c r="A23" s="14" t="s">
        <v>201</v>
      </c>
      <c r="B23" s="851"/>
      <c r="C23" s="842">
        <v>202</v>
      </c>
      <c r="D23" s="843">
        <v>18.566176470588236</v>
      </c>
      <c r="E23" s="842">
        <v>199</v>
      </c>
      <c r="F23" s="842">
        <v>3</v>
      </c>
      <c r="G23" s="842">
        <v>0</v>
      </c>
    </row>
    <row r="24" spans="1:7" ht="16.5" customHeight="1">
      <c r="A24" s="14" t="s">
        <v>203</v>
      </c>
      <c r="B24" s="851"/>
      <c r="C24" s="842">
        <v>404</v>
      </c>
      <c r="D24" s="843">
        <v>37.13235294117647</v>
      </c>
      <c r="E24" s="842">
        <v>403</v>
      </c>
      <c r="F24" s="842">
        <v>1</v>
      </c>
      <c r="G24" s="842">
        <v>0</v>
      </c>
    </row>
    <row r="25" spans="1:7" ht="16.5" customHeight="1">
      <c r="A25" s="14" t="s">
        <v>204</v>
      </c>
      <c r="B25" s="851"/>
      <c r="C25" s="842">
        <v>455</v>
      </c>
      <c r="D25" s="843">
        <v>41.81985294117647</v>
      </c>
      <c r="E25" s="842">
        <v>455</v>
      </c>
      <c r="F25" s="842">
        <v>0</v>
      </c>
      <c r="G25" s="842">
        <v>0</v>
      </c>
    </row>
    <row r="26" spans="1:7" ht="16.5" customHeight="1">
      <c r="A26" s="14" t="s">
        <v>205</v>
      </c>
      <c r="B26" s="851"/>
      <c r="C26" s="842">
        <v>16</v>
      </c>
      <c r="D26" s="843">
        <v>1.4705882352941175</v>
      </c>
      <c r="E26" s="842">
        <v>16</v>
      </c>
      <c r="F26" s="842">
        <v>0</v>
      </c>
      <c r="G26" s="842">
        <v>0</v>
      </c>
    </row>
    <row r="27" spans="1:7" ht="16.5" customHeight="1">
      <c r="A27" s="14" t="s">
        <v>206</v>
      </c>
      <c r="B27" s="851"/>
      <c r="C27" s="842">
        <v>4</v>
      </c>
      <c r="D27" s="843">
        <v>0.3676470588235294</v>
      </c>
      <c r="E27" s="842">
        <v>4</v>
      </c>
      <c r="F27" s="842">
        <v>0</v>
      </c>
      <c r="G27" s="842">
        <v>0</v>
      </c>
    </row>
    <row r="28" spans="1:7" ht="16.5" customHeight="1">
      <c r="A28" s="14" t="s">
        <v>207</v>
      </c>
      <c r="B28" s="851"/>
      <c r="C28" s="842">
        <v>4</v>
      </c>
      <c r="D28" s="843">
        <v>0.3676470588235294</v>
      </c>
      <c r="E28" s="842">
        <v>4</v>
      </c>
      <c r="F28" s="842">
        <v>0</v>
      </c>
      <c r="G28" s="842">
        <v>0</v>
      </c>
    </row>
    <row r="29" spans="1:7" ht="16.5" customHeight="1">
      <c r="A29" s="14" t="s">
        <v>633</v>
      </c>
      <c r="B29" s="851"/>
      <c r="C29" s="842">
        <v>1</v>
      </c>
      <c r="D29" s="843">
        <v>0.09191176470588235</v>
      </c>
      <c r="E29" s="842">
        <v>1</v>
      </c>
      <c r="F29" s="842">
        <v>0</v>
      </c>
      <c r="G29" s="842">
        <v>0</v>
      </c>
    </row>
    <row r="30" spans="1:7" ht="16.5" customHeight="1">
      <c r="A30" s="14" t="s">
        <v>634</v>
      </c>
      <c r="B30" s="851"/>
      <c r="C30" s="842">
        <v>1</v>
      </c>
      <c r="D30" s="843">
        <v>0.09191176470588235</v>
      </c>
      <c r="E30" s="842">
        <v>1</v>
      </c>
      <c r="F30" s="842">
        <v>0</v>
      </c>
      <c r="G30" s="842">
        <v>0</v>
      </c>
    </row>
    <row r="31" spans="1:7" ht="16.5" customHeight="1">
      <c r="A31" s="14" t="s">
        <v>635</v>
      </c>
      <c r="B31" s="851"/>
      <c r="C31" s="842">
        <v>1</v>
      </c>
      <c r="D31" s="843">
        <v>0.09191176470588235</v>
      </c>
      <c r="E31" s="842">
        <v>1</v>
      </c>
      <c r="F31" s="842">
        <v>0</v>
      </c>
      <c r="G31" s="842">
        <v>0</v>
      </c>
    </row>
    <row r="32" spans="1:7" ht="16.5" customHeight="1">
      <c r="A32" s="14" t="s">
        <v>687</v>
      </c>
      <c r="B32" s="854"/>
      <c r="C32" s="852" t="s">
        <v>690</v>
      </c>
      <c r="D32" s="853" t="s">
        <v>161</v>
      </c>
      <c r="E32" s="852" t="s">
        <v>690</v>
      </c>
      <c r="F32" s="852" t="s">
        <v>499</v>
      </c>
      <c r="G32" s="852" t="s">
        <v>689</v>
      </c>
    </row>
    <row r="33" spans="1:7" ht="22.5" customHeight="1">
      <c r="A33" s="1055" t="s">
        <v>629</v>
      </c>
      <c r="B33" s="1055"/>
      <c r="C33" s="1055"/>
      <c r="D33" s="1055"/>
      <c r="E33" s="1055"/>
      <c r="F33" s="1055"/>
      <c r="G33" s="1055"/>
    </row>
    <row r="34" spans="1:7" ht="19.5" customHeight="1">
      <c r="A34" s="855" t="s">
        <v>691</v>
      </c>
      <c r="B34" s="680"/>
      <c r="C34" s="680"/>
      <c r="D34" s="680"/>
      <c r="E34" s="680"/>
      <c r="F34" s="680"/>
      <c r="G34" s="680"/>
    </row>
    <row r="35" spans="1:7" ht="12.75" customHeight="1">
      <c r="A35" s="458" t="s">
        <v>692</v>
      </c>
      <c r="B35" s="854"/>
      <c r="C35" s="850">
        <v>54</v>
      </c>
      <c r="D35" s="838">
        <v>100</v>
      </c>
      <c r="E35" s="850">
        <v>39</v>
      </c>
      <c r="F35" s="850">
        <v>0</v>
      </c>
      <c r="G35" s="850">
        <v>15</v>
      </c>
    </row>
    <row r="36" spans="2:7" ht="6" customHeight="1">
      <c r="B36" s="854"/>
      <c r="C36" s="837"/>
      <c r="D36" s="856"/>
      <c r="E36" s="837"/>
      <c r="F36" s="837"/>
      <c r="G36" s="837"/>
    </row>
    <row r="37" spans="1:7" ht="16.5" customHeight="1">
      <c r="A37" s="14" t="s">
        <v>201</v>
      </c>
      <c r="B37" s="854"/>
      <c r="C37" s="842">
        <v>36</v>
      </c>
      <c r="D37" s="852">
        <v>66.66666666666666</v>
      </c>
      <c r="E37" s="842">
        <v>24</v>
      </c>
      <c r="F37" s="842">
        <v>0</v>
      </c>
      <c r="G37" s="842">
        <v>12</v>
      </c>
    </row>
    <row r="38" spans="1:7" ht="16.5" customHeight="1">
      <c r="A38" s="14" t="s">
        <v>203</v>
      </c>
      <c r="B38" s="854"/>
      <c r="C38" s="842">
        <v>10</v>
      </c>
      <c r="D38" s="852">
        <v>18.51851851851852</v>
      </c>
      <c r="E38" s="842">
        <v>9</v>
      </c>
      <c r="F38" s="842">
        <v>0</v>
      </c>
      <c r="G38" s="842">
        <v>1</v>
      </c>
    </row>
    <row r="39" spans="1:7" ht="16.5" customHeight="1">
      <c r="A39" s="14" t="s">
        <v>204</v>
      </c>
      <c r="B39" s="854"/>
      <c r="C39" s="842">
        <v>6</v>
      </c>
      <c r="D39" s="852">
        <v>11.11111111111111</v>
      </c>
      <c r="E39" s="842">
        <v>4</v>
      </c>
      <c r="F39" s="842">
        <v>0</v>
      </c>
      <c r="G39" s="842">
        <v>2</v>
      </c>
    </row>
    <row r="40" spans="1:7" ht="16.5" customHeight="1">
      <c r="A40" s="14" t="s">
        <v>205</v>
      </c>
      <c r="B40" s="854"/>
      <c r="C40" s="842">
        <v>0</v>
      </c>
      <c r="D40" s="852">
        <v>0</v>
      </c>
      <c r="E40" s="842">
        <v>0</v>
      </c>
      <c r="F40" s="842">
        <v>0</v>
      </c>
      <c r="G40" s="842">
        <v>0</v>
      </c>
    </row>
    <row r="41" spans="1:7" ht="16.5" customHeight="1">
      <c r="A41" s="14" t="s">
        <v>206</v>
      </c>
      <c r="B41" s="854"/>
      <c r="C41" s="842">
        <v>2</v>
      </c>
      <c r="D41" s="852">
        <v>3.7037037037037033</v>
      </c>
      <c r="E41" s="842">
        <v>2</v>
      </c>
      <c r="F41" s="842">
        <v>0</v>
      </c>
      <c r="G41" s="842">
        <v>0</v>
      </c>
    </row>
    <row r="42" spans="1:7" ht="16.5" customHeight="1">
      <c r="A42" s="14" t="s">
        <v>207</v>
      </c>
      <c r="B42" s="854"/>
      <c r="C42" s="842">
        <v>0</v>
      </c>
      <c r="D42" s="852">
        <v>0</v>
      </c>
      <c r="E42" s="842">
        <v>0</v>
      </c>
      <c r="F42" s="842">
        <v>0</v>
      </c>
      <c r="G42" s="842">
        <v>0</v>
      </c>
    </row>
    <row r="43" spans="1:7" ht="16.5" customHeight="1">
      <c r="A43" s="14" t="s">
        <v>208</v>
      </c>
      <c r="B43" s="854"/>
      <c r="C43" s="842">
        <v>0</v>
      </c>
      <c r="D43" s="852">
        <v>0</v>
      </c>
      <c r="E43" s="842">
        <v>0</v>
      </c>
      <c r="F43" s="842">
        <v>0</v>
      </c>
      <c r="G43" s="842">
        <v>0</v>
      </c>
    </row>
    <row r="44" spans="1:7" ht="16.5" customHeight="1">
      <c r="A44" s="14" t="s">
        <v>687</v>
      </c>
      <c r="C44" s="852" t="s">
        <v>693</v>
      </c>
      <c r="D44" s="853" t="s">
        <v>161</v>
      </c>
      <c r="E44" s="852" t="s">
        <v>694</v>
      </c>
      <c r="F44" s="852" t="s">
        <v>689</v>
      </c>
      <c r="G44" s="852" t="s">
        <v>695</v>
      </c>
    </row>
    <row r="45" spans="5:7" ht="10.5" customHeight="1">
      <c r="E45" s="841"/>
      <c r="F45" s="847"/>
      <c r="G45" s="847"/>
    </row>
    <row r="46" spans="1:7" ht="12.75" customHeight="1">
      <c r="A46" s="857"/>
      <c r="B46" s="857"/>
      <c r="E46" s="841"/>
      <c r="F46" s="847"/>
      <c r="G46" s="847"/>
    </row>
    <row r="47" spans="1:7" ht="12.75" customHeight="1">
      <c r="A47" s="14"/>
      <c r="B47" s="858"/>
      <c r="C47" s="859"/>
      <c r="D47" s="859"/>
      <c r="E47" s="860"/>
      <c r="F47" s="860"/>
      <c r="G47" s="860"/>
    </row>
    <row r="48" spans="1:7" ht="12.75" customHeight="1">
      <c r="A48" s="844"/>
      <c r="B48" s="858"/>
      <c r="C48" s="861"/>
      <c r="D48" s="861"/>
      <c r="E48" s="862"/>
      <c r="F48" s="862"/>
      <c r="G48" s="862"/>
    </row>
    <row r="49" spans="1:7" ht="12.75" customHeight="1">
      <c r="A49" s="14"/>
      <c r="B49" s="858"/>
      <c r="C49" s="859"/>
      <c r="D49" s="859"/>
      <c r="E49" s="860"/>
      <c r="F49" s="860"/>
      <c r="G49" s="860"/>
    </row>
    <row r="50" spans="1:7" ht="12.75" customHeight="1">
      <c r="A50" s="844"/>
      <c r="B50" s="858"/>
      <c r="C50" s="861"/>
      <c r="D50" s="861"/>
      <c r="E50" s="862"/>
      <c r="F50" s="862"/>
      <c r="G50" s="862"/>
    </row>
    <row r="51" spans="1:7" ht="12.75" customHeight="1">
      <c r="A51" s="14"/>
      <c r="B51" s="858"/>
      <c r="C51" s="859"/>
      <c r="D51" s="859"/>
      <c r="E51" s="860"/>
      <c r="F51" s="860"/>
      <c r="G51" s="860"/>
    </row>
    <row r="52" spans="1:7" ht="12.75" customHeight="1">
      <c r="A52" s="844"/>
      <c r="B52" s="858"/>
      <c r="C52" s="861"/>
      <c r="D52" s="861"/>
      <c r="E52" s="862"/>
      <c r="F52" s="862"/>
      <c r="G52" s="862"/>
    </row>
    <row r="53" spans="1:7" ht="12.75" customHeight="1">
      <c r="A53" s="14"/>
      <c r="B53" s="858"/>
      <c r="C53" s="859"/>
      <c r="D53" s="859"/>
      <c r="E53" s="860"/>
      <c r="F53" s="860"/>
      <c r="G53" s="860"/>
    </row>
    <row r="54" spans="1:7" ht="12.75" customHeight="1">
      <c r="A54" s="844"/>
      <c r="B54" s="858"/>
      <c r="C54" s="861"/>
      <c r="D54" s="861"/>
      <c r="E54" s="862"/>
      <c r="F54" s="862"/>
      <c r="G54" s="862"/>
    </row>
    <row r="55" spans="1:7" ht="12.75" customHeight="1">
      <c r="A55" s="14"/>
      <c r="B55" s="858"/>
      <c r="C55" s="859"/>
      <c r="D55" s="859"/>
      <c r="E55" s="860"/>
      <c r="F55" s="860"/>
      <c r="G55" s="860"/>
    </row>
    <row r="56" spans="1:7" ht="12.75" customHeight="1">
      <c r="A56" s="844"/>
      <c r="B56" s="858"/>
      <c r="C56" s="861"/>
      <c r="D56" s="861"/>
      <c r="E56" s="862"/>
      <c r="F56" s="862"/>
      <c r="G56" s="862"/>
    </row>
    <row r="57" spans="2:7" ht="12.75" customHeight="1">
      <c r="B57" s="863"/>
      <c r="C57" s="864"/>
      <c r="D57" s="864"/>
      <c r="E57" s="865"/>
      <c r="F57" s="865"/>
      <c r="G57" s="865"/>
    </row>
    <row r="58" spans="1:7" ht="12.75" customHeight="1">
      <c r="A58" s="14"/>
      <c r="B58" s="847"/>
      <c r="C58" s="866"/>
      <c r="D58" s="866"/>
      <c r="E58" s="867"/>
      <c r="F58" s="867"/>
      <c r="G58" s="867"/>
    </row>
    <row r="59" spans="1:7" ht="12.75" customHeight="1">
      <c r="A59" s="14"/>
      <c r="B59" s="847"/>
      <c r="C59" s="847"/>
      <c r="D59" s="847"/>
      <c r="E59" s="847"/>
      <c r="F59" s="847"/>
      <c r="G59" s="847"/>
    </row>
    <row r="60" spans="1:7" ht="12.75" customHeight="1">
      <c r="A60" s="14"/>
      <c r="B60" s="847"/>
      <c r="C60" s="847"/>
      <c r="D60" s="847"/>
      <c r="E60" s="847"/>
      <c r="F60" s="847"/>
      <c r="G60" s="847"/>
    </row>
    <row r="61" spans="1:7" ht="12.75" customHeight="1">
      <c r="A61" s="14"/>
      <c r="B61" s="847"/>
      <c r="C61" s="847"/>
      <c r="D61" s="847"/>
      <c r="E61" s="847"/>
      <c r="F61" s="847"/>
      <c r="G61" s="847"/>
    </row>
    <row r="62" spans="1:7" ht="12.75" customHeight="1">
      <c r="A62" s="14"/>
      <c r="B62" s="847"/>
      <c r="C62" s="847"/>
      <c r="D62" s="847"/>
      <c r="E62" s="847"/>
      <c r="F62" s="847"/>
      <c r="G62" s="847"/>
    </row>
    <row r="63" spans="1:7" ht="12.75" customHeight="1">
      <c r="A63" s="14"/>
      <c r="B63" s="847"/>
      <c r="C63" s="847"/>
      <c r="D63" s="847"/>
      <c r="E63" s="847"/>
      <c r="F63" s="847"/>
      <c r="G63" s="847"/>
    </row>
    <row r="64" spans="1:7" ht="12.75" customHeight="1">
      <c r="A64" s="14"/>
      <c r="B64" s="847"/>
      <c r="C64" s="847"/>
      <c r="D64" s="847"/>
      <c r="E64" s="847"/>
      <c r="F64" s="847"/>
      <c r="G64" s="847"/>
    </row>
    <row r="65" spans="1:7" ht="12.75" customHeight="1">
      <c r="A65" s="14"/>
      <c r="B65" s="847"/>
      <c r="C65" s="847"/>
      <c r="D65" s="847"/>
      <c r="E65" s="847"/>
      <c r="F65" s="847"/>
      <c r="G65" s="847"/>
    </row>
    <row r="66" spans="1:7" ht="12.75" customHeight="1">
      <c r="A66" s="14"/>
      <c r="B66" s="847"/>
      <c r="C66" s="847"/>
      <c r="D66" s="847"/>
      <c r="E66" s="847"/>
      <c r="F66" s="847"/>
      <c r="G66" s="847"/>
    </row>
    <row r="67" spans="1:7" ht="12.75" customHeight="1">
      <c r="A67" s="14"/>
      <c r="B67" s="847"/>
      <c r="C67" s="847"/>
      <c r="D67" s="847"/>
      <c r="E67" s="847"/>
      <c r="F67" s="847"/>
      <c r="G67" s="847"/>
    </row>
    <row r="68" ht="12.75" customHeight="1">
      <c r="A68" s="14"/>
    </row>
  </sheetData>
  <mergeCells count="10">
    <mergeCell ref="A4:G4"/>
    <mergeCell ref="A1:G1"/>
    <mergeCell ref="A21:G21"/>
    <mergeCell ref="A33:G33"/>
    <mergeCell ref="A3:G3"/>
    <mergeCell ref="A5:G5"/>
    <mergeCell ref="A10:G10"/>
    <mergeCell ref="E7:G7"/>
    <mergeCell ref="C7:D8"/>
    <mergeCell ref="A7:A9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2" sqref="A2"/>
    </sheetView>
  </sheetViews>
  <sheetFormatPr defaultColWidth="10.7109375" defaultRowHeight="12.75"/>
  <cols>
    <col min="1" max="1" width="3.7109375" style="825" customWidth="1"/>
    <col min="2" max="2" width="34.7109375" style="825" customWidth="1"/>
    <col min="3" max="3" width="0.85546875" style="825" customWidth="1"/>
    <col min="4" max="11" width="6.7109375" style="825" customWidth="1"/>
    <col min="12" max="16384" width="10.7109375" style="825" customWidth="1"/>
  </cols>
  <sheetData>
    <row r="1" spans="1:11" ht="12">
      <c r="A1" s="1044">
        <v>72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</row>
    <row r="3" spans="1:11" ht="15" customHeight="1">
      <c r="A3" s="1042" t="s">
        <v>545</v>
      </c>
      <c r="B3" s="1042"/>
      <c r="C3" s="1042"/>
      <c r="D3" s="1042"/>
      <c r="E3" s="1042"/>
      <c r="F3" s="1042"/>
      <c r="G3" s="1042"/>
      <c r="H3" s="1042"/>
      <c r="I3" s="1042"/>
      <c r="J3" s="1042"/>
      <c r="K3" s="826"/>
    </row>
    <row r="4" spans="1:11" ht="30" customHeight="1">
      <c r="A4" s="1043" t="s">
        <v>667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</row>
    <row r="5" spans="1:11" ht="15" customHeight="1">
      <c r="A5" s="1044" t="s">
        <v>696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</row>
    <row r="6" ht="9" customHeight="1"/>
    <row r="7" spans="1:11" ht="18" customHeight="1">
      <c r="A7" s="1049" t="s">
        <v>697</v>
      </c>
      <c r="B7" s="1049"/>
      <c r="C7" s="827"/>
      <c r="D7" s="1045" t="s">
        <v>698</v>
      </c>
      <c r="E7" s="1046"/>
      <c r="F7" s="1053" t="s">
        <v>153</v>
      </c>
      <c r="G7" s="1054"/>
      <c r="H7" s="1054"/>
      <c r="I7" s="1054"/>
      <c r="J7" s="1054"/>
      <c r="K7" s="1054"/>
    </row>
    <row r="8" spans="1:11" ht="42" customHeight="1">
      <c r="A8" s="1050"/>
      <c r="B8" s="1050"/>
      <c r="C8" s="868"/>
      <c r="D8" s="1047"/>
      <c r="E8" s="1048"/>
      <c r="F8" s="1061" t="s">
        <v>536</v>
      </c>
      <c r="G8" s="1062"/>
      <c r="H8" s="1061" t="s">
        <v>537</v>
      </c>
      <c r="I8" s="1062"/>
      <c r="J8" s="1061" t="s">
        <v>538</v>
      </c>
      <c r="K8" s="1063"/>
    </row>
    <row r="9" spans="1:11" ht="15.75" customHeight="1">
      <c r="A9" s="1051"/>
      <c r="B9" s="1051"/>
      <c r="C9" s="869"/>
      <c r="D9" s="870" t="s">
        <v>303</v>
      </c>
      <c r="E9" s="870" t="s">
        <v>224</v>
      </c>
      <c r="F9" s="870" t="s">
        <v>303</v>
      </c>
      <c r="G9" s="870" t="s">
        <v>224</v>
      </c>
      <c r="H9" s="870" t="s">
        <v>303</v>
      </c>
      <c r="I9" s="870" t="s">
        <v>224</v>
      </c>
      <c r="J9" s="870" t="s">
        <v>303</v>
      </c>
      <c r="K9" s="828" t="s">
        <v>224</v>
      </c>
    </row>
    <row r="10" spans="1:11" ht="27" customHeight="1">
      <c r="A10" s="1011" t="s">
        <v>386</v>
      </c>
      <c r="B10" s="1011"/>
      <c r="D10" s="837">
        <v>1142</v>
      </c>
      <c r="E10" s="838">
        <v>100</v>
      </c>
      <c r="F10" s="837">
        <v>1123</v>
      </c>
      <c r="G10" s="838">
        <v>100</v>
      </c>
      <c r="H10" s="837">
        <v>4</v>
      </c>
      <c r="I10" s="838">
        <v>100</v>
      </c>
      <c r="J10" s="837">
        <v>15</v>
      </c>
      <c r="K10" s="838">
        <v>100</v>
      </c>
    </row>
    <row r="11" spans="1:11" ht="24" customHeight="1">
      <c r="A11" s="854" t="s">
        <v>714</v>
      </c>
      <c r="D11" s="845"/>
      <c r="E11" s="846"/>
      <c r="F11" s="845"/>
      <c r="G11" s="846"/>
      <c r="H11" s="845"/>
      <c r="I11" s="846"/>
      <c r="J11" s="845"/>
      <c r="K11" s="846"/>
    </row>
    <row r="12" spans="1:11" ht="30" customHeight="1">
      <c r="A12" s="1060" t="s">
        <v>573</v>
      </c>
      <c r="B12" s="1060"/>
      <c r="D12" s="845"/>
      <c r="E12" s="871"/>
      <c r="F12" s="845"/>
      <c r="G12" s="871"/>
      <c r="H12" s="845"/>
      <c r="I12" s="871"/>
      <c r="J12" s="845"/>
      <c r="K12" s="845"/>
    </row>
    <row r="13" spans="1:11" ht="15" customHeight="1">
      <c r="A13" s="825" t="s">
        <v>409</v>
      </c>
      <c r="B13" s="8" t="s">
        <v>699</v>
      </c>
      <c r="D13" s="845">
        <v>957</v>
      </c>
      <c r="E13" s="843">
        <v>83.80035026269702</v>
      </c>
      <c r="F13" s="845">
        <v>942</v>
      </c>
      <c r="G13" s="843">
        <v>83.88245770258237</v>
      </c>
      <c r="H13" s="842">
        <v>0</v>
      </c>
      <c r="I13" s="843">
        <v>0</v>
      </c>
      <c r="J13" s="845">
        <v>15</v>
      </c>
      <c r="K13" s="846">
        <v>100</v>
      </c>
    </row>
    <row r="14" spans="2:11" ht="15" customHeight="1">
      <c r="B14" s="8" t="s">
        <v>700</v>
      </c>
      <c r="C14" s="8"/>
      <c r="D14" s="845">
        <v>44</v>
      </c>
      <c r="E14" s="843">
        <v>3.852889667250438</v>
      </c>
      <c r="F14" s="845">
        <v>42</v>
      </c>
      <c r="G14" s="843">
        <v>3.7399821905609976</v>
      </c>
      <c r="H14" s="845">
        <v>2</v>
      </c>
      <c r="I14" s="843">
        <v>50</v>
      </c>
      <c r="J14" s="842">
        <v>0</v>
      </c>
      <c r="K14" s="843">
        <v>0</v>
      </c>
    </row>
    <row r="15" spans="2:11" ht="15" customHeight="1">
      <c r="B15" s="8" t="s">
        <v>412</v>
      </c>
      <c r="D15" s="845">
        <v>81</v>
      </c>
      <c r="E15" s="843">
        <v>7.092819614711034</v>
      </c>
      <c r="F15" s="845">
        <v>81</v>
      </c>
      <c r="G15" s="843">
        <v>7.212822796081923</v>
      </c>
      <c r="H15" s="842">
        <v>0</v>
      </c>
      <c r="I15" s="843">
        <v>0</v>
      </c>
      <c r="J15" s="842">
        <v>0</v>
      </c>
      <c r="K15" s="843">
        <v>0</v>
      </c>
    </row>
    <row r="16" spans="2:11" ht="15" customHeight="1">
      <c r="B16" s="8" t="s">
        <v>413</v>
      </c>
      <c r="C16" s="8"/>
      <c r="D16" s="845">
        <v>60</v>
      </c>
      <c r="E16" s="843">
        <v>5.253940455341506</v>
      </c>
      <c r="F16" s="845">
        <v>58</v>
      </c>
      <c r="G16" s="843">
        <v>5.1647373107747105</v>
      </c>
      <c r="H16" s="845">
        <v>2</v>
      </c>
      <c r="I16" s="843">
        <v>50</v>
      </c>
      <c r="J16" s="842">
        <v>0</v>
      </c>
      <c r="K16" s="843">
        <v>0</v>
      </c>
    </row>
    <row r="17" spans="1:11" ht="21" customHeight="1">
      <c r="A17" s="725" t="s">
        <v>414</v>
      </c>
      <c r="B17" s="725"/>
      <c r="C17" s="8"/>
      <c r="D17" s="845">
        <v>1167</v>
      </c>
      <c r="E17" s="872">
        <v>100</v>
      </c>
      <c r="F17" s="845">
        <v>1150</v>
      </c>
      <c r="G17" s="872">
        <v>100</v>
      </c>
      <c r="H17" s="845">
        <v>2</v>
      </c>
      <c r="I17" s="872">
        <v>100</v>
      </c>
      <c r="J17" s="845">
        <v>15</v>
      </c>
      <c r="K17" s="846">
        <v>100</v>
      </c>
    </row>
    <row r="18" spans="1:11" ht="15" customHeight="1">
      <c r="A18" s="825" t="s">
        <v>415</v>
      </c>
      <c r="B18" s="8"/>
      <c r="C18" s="8"/>
      <c r="D18" s="842"/>
      <c r="E18" s="840"/>
      <c r="F18" s="842"/>
      <c r="G18" s="840"/>
      <c r="H18" s="842"/>
      <c r="I18" s="840"/>
      <c r="J18" s="842"/>
      <c r="K18" s="842"/>
    </row>
    <row r="19" spans="2:11" ht="15" customHeight="1">
      <c r="B19" s="8" t="s">
        <v>699</v>
      </c>
      <c r="C19" s="8"/>
      <c r="D19" s="842">
        <v>1017</v>
      </c>
      <c r="E19" s="843">
        <v>87.146529562982</v>
      </c>
      <c r="F19" s="842">
        <v>1002</v>
      </c>
      <c r="G19" s="843">
        <v>87.1304347826087</v>
      </c>
      <c r="H19" s="842">
        <v>0</v>
      </c>
      <c r="I19" s="843">
        <v>0</v>
      </c>
      <c r="J19" s="842">
        <v>15</v>
      </c>
      <c r="K19" s="846">
        <v>100</v>
      </c>
    </row>
    <row r="20" spans="2:11" ht="15" customHeight="1">
      <c r="B20" s="8" t="s">
        <v>700</v>
      </c>
      <c r="C20" s="8"/>
      <c r="D20" s="842">
        <v>120</v>
      </c>
      <c r="E20" s="843">
        <v>10.282776349614396</v>
      </c>
      <c r="F20" s="842">
        <v>118</v>
      </c>
      <c r="G20" s="843">
        <v>10.26086956521739</v>
      </c>
      <c r="H20" s="842">
        <v>2</v>
      </c>
      <c r="I20" s="872">
        <v>100</v>
      </c>
      <c r="J20" s="842">
        <v>0</v>
      </c>
      <c r="K20" s="843">
        <v>0</v>
      </c>
    </row>
    <row r="21" spans="1:11" ht="15" customHeight="1">
      <c r="A21" s="825" t="s">
        <v>517</v>
      </c>
      <c r="B21" s="8"/>
      <c r="C21" s="8"/>
      <c r="D21" s="842"/>
      <c r="E21" s="843"/>
      <c r="F21" s="842"/>
      <c r="G21" s="843"/>
      <c r="H21" s="842"/>
      <c r="I21" s="843"/>
      <c r="J21" s="842"/>
      <c r="K21" s="843"/>
    </row>
    <row r="22" spans="2:11" ht="15" customHeight="1">
      <c r="B22" s="8" t="s">
        <v>699</v>
      </c>
      <c r="C22" s="8"/>
      <c r="D22" s="842">
        <v>23</v>
      </c>
      <c r="E22" s="843">
        <v>1.970865467009426</v>
      </c>
      <c r="F22" s="842">
        <v>23</v>
      </c>
      <c r="G22" s="843">
        <v>2</v>
      </c>
      <c r="H22" s="842">
        <v>0</v>
      </c>
      <c r="I22" s="843">
        <v>0</v>
      </c>
      <c r="J22" s="842">
        <v>0</v>
      </c>
      <c r="K22" s="843">
        <v>0</v>
      </c>
    </row>
    <row r="23" spans="2:11" ht="15" customHeight="1">
      <c r="B23" s="8" t="s">
        <v>700</v>
      </c>
      <c r="C23" s="8"/>
      <c r="D23" s="842">
        <v>7</v>
      </c>
      <c r="E23" s="843">
        <v>0.5998286203941731</v>
      </c>
      <c r="F23" s="842">
        <v>7</v>
      </c>
      <c r="G23" s="843">
        <v>0.6086956521739131</v>
      </c>
      <c r="H23" s="842">
        <v>0</v>
      </c>
      <c r="I23" s="843">
        <v>0</v>
      </c>
      <c r="J23" s="842">
        <v>0</v>
      </c>
      <c r="K23" s="843">
        <v>0</v>
      </c>
    </row>
    <row r="24" spans="1:11" ht="24" customHeight="1">
      <c r="A24" s="854" t="s">
        <v>419</v>
      </c>
      <c r="D24" s="842"/>
      <c r="E24" s="873"/>
      <c r="F24" s="842"/>
      <c r="G24" s="873"/>
      <c r="H24" s="842"/>
      <c r="I24" s="873"/>
      <c r="J24" s="842"/>
      <c r="K24" s="873"/>
    </row>
    <row r="25" spans="1:11" ht="15" customHeight="1">
      <c r="A25" s="825" t="s">
        <v>701</v>
      </c>
      <c r="B25" s="8"/>
      <c r="D25" s="842"/>
      <c r="E25" s="873"/>
      <c r="F25" s="842"/>
      <c r="G25" s="873"/>
      <c r="H25" s="842"/>
      <c r="I25" s="873"/>
      <c r="J25" s="842"/>
      <c r="K25" s="873"/>
    </row>
    <row r="26" spans="1:11" ht="15" customHeight="1">
      <c r="A26" s="825" t="s">
        <v>702</v>
      </c>
      <c r="B26" s="8"/>
      <c r="D26" s="842"/>
      <c r="E26" s="873"/>
      <c r="F26" s="842"/>
      <c r="G26" s="873"/>
      <c r="H26" s="842"/>
      <c r="I26" s="873"/>
      <c r="J26" s="842"/>
      <c r="K26" s="873"/>
    </row>
    <row r="27" spans="1:11" ht="12.75" customHeight="1">
      <c r="A27" s="1052" t="s">
        <v>703</v>
      </c>
      <c r="B27" s="1052"/>
      <c r="D27" s="842">
        <v>3</v>
      </c>
      <c r="E27" s="843">
        <v>0.2626970227670753</v>
      </c>
      <c r="F27" s="842">
        <v>3</v>
      </c>
      <c r="G27" s="843">
        <v>0.26714158504007124</v>
      </c>
      <c r="H27" s="842">
        <v>0</v>
      </c>
      <c r="I27" s="843">
        <v>0</v>
      </c>
      <c r="J27" s="842">
        <v>0</v>
      </c>
      <c r="K27" s="843">
        <v>0</v>
      </c>
    </row>
    <row r="28" spans="1:11" ht="15" customHeight="1">
      <c r="A28" s="1052" t="s">
        <v>704</v>
      </c>
      <c r="B28" s="1052"/>
      <c r="D28" s="842">
        <v>4</v>
      </c>
      <c r="E28" s="843">
        <v>0.3502626970227671</v>
      </c>
      <c r="F28" s="842">
        <v>4</v>
      </c>
      <c r="G28" s="843">
        <v>0.3561887800534283</v>
      </c>
      <c r="H28" s="842">
        <v>0</v>
      </c>
      <c r="I28" s="843">
        <v>0</v>
      </c>
      <c r="J28" s="842">
        <v>0</v>
      </c>
      <c r="K28" s="843">
        <v>0</v>
      </c>
    </row>
    <row r="29" spans="1:11" ht="15" customHeight="1">
      <c r="A29" s="1052" t="s">
        <v>422</v>
      </c>
      <c r="B29" s="1052"/>
      <c r="D29" s="842">
        <v>1135</v>
      </c>
      <c r="E29" s="843">
        <v>99.38704028021016</v>
      </c>
      <c r="F29" s="842">
        <v>1116</v>
      </c>
      <c r="G29" s="843">
        <v>99.3766696349065</v>
      </c>
      <c r="H29" s="842">
        <v>4</v>
      </c>
      <c r="I29" s="872">
        <v>100</v>
      </c>
      <c r="J29" s="842">
        <v>15</v>
      </c>
      <c r="K29" s="846">
        <v>100</v>
      </c>
    </row>
    <row r="30" spans="1:11" ht="24" customHeight="1">
      <c r="A30" s="854" t="s">
        <v>576</v>
      </c>
      <c r="C30" s="874"/>
      <c r="D30" s="875"/>
      <c r="E30" s="842"/>
      <c r="F30" s="875"/>
      <c r="G30" s="842"/>
      <c r="H30" s="875"/>
      <c r="I30" s="842"/>
      <c r="J30" s="875"/>
      <c r="K30" s="842"/>
    </row>
    <row r="31" spans="1:11" ht="30" customHeight="1">
      <c r="A31" s="1060" t="s">
        <v>577</v>
      </c>
      <c r="B31" s="1060"/>
      <c r="C31" s="707"/>
      <c r="D31" s="840"/>
      <c r="E31" s="842"/>
      <c r="F31" s="840"/>
      <c r="G31" s="842"/>
      <c r="H31" s="840"/>
      <c r="I31" s="842"/>
      <c r="J31" s="840"/>
      <c r="K31" s="842"/>
    </row>
    <row r="32" spans="1:11" ht="15" customHeight="1">
      <c r="A32" s="725" t="s">
        <v>426</v>
      </c>
      <c r="B32" s="725"/>
      <c r="C32" s="707"/>
      <c r="D32" s="840">
        <v>257</v>
      </c>
      <c r="E32" s="843">
        <v>22.643171806167402</v>
      </c>
      <c r="F32" s="840">
        <v>246</v>
      </c>
      <c r="G32" s="843">
        <v>22.043010752688172</v>
      </c>
      <c r="H32" s="840">
        <v>0</v>
      </c>
      <c r="I32" s="843">
        <v>0</v>
      </c>
      <c r="J32" s="840">
        <v>11</v>
      </c>
      <c r="K32" s="843">
        <v>73.33333333333333</v>
      </c>
    </row>
    <row r="33" spans="1:11" ht="15" customHeight="1">
      <c r="A33" s="825" t="s">
        <v>409</v>
      </c>
      <c r="B33" s="825" t="s">
        <v>715</v>
      </c>
      <c r="C33" s="707" t="s">
        <v>152</v>
      </c>
      <c r="D33" s="840">
        <v>37</v>
      </c>
      <c r="E33" s="843">
        <v>3.2599118942731278</v>
      </c>
      <c r="F33" s="840">
        <v>37</v>
      </c>
      <c r="G33" s="843">
        <v>3.315412186379928</v>
      </c>
      <c r="H33" s="840">
        <v>0</v>
      </c>
      <c r="I33" s="843">
        <v>0</v>
      </c>
      <c r="J33" s="840">
        <v>0</v>
      </c>
      <c r="K33" s="843">
        <v>0</v>
      </c>
    </row>
    <row r="34" spans="2:11" ht="15" customHeight="1">
      <c r="B34" s="475" t="s">
        <v>579</v>
      </c>
      <c r="C34" s="707"/>
      <c r="D34" s="840">
        <v>220</v>
      </c>
      <c r="E34" s="843">
        <v>19.383259911894275</v>
      </c>
      <c r="F34" s="840">
        <v>209</v>
      </c>
      <c r="G34" s="843">
        <v>18.72759856630824</v>
      </c>
      <c r="H34" s="840">
        <v>0</v>
      </c>
      <c r="I34" s="843">
        <v>0</v>
      </c>
      <c r="J34" s="840">
        <v>11</v>
      </c>
      <c r="K34" s="843">
        <v>73.33333333333333</v>
      </c>
    </row>
    <row r="35" spans="1:11" ht="15" customHeight="1">
      <c r="A35" s="725" t="s">
        <v>705</v>
      </c>
      <c r="B35" s="725"/>
      <c r="C35" s="707"/>
      <c r="D35" s="840">
        <v>885</v>
      </c>
      <c r="E35" s="843">
        <v>77.97356828193833</v>
      </c>
      <c r="F35" s="840">
        <v>877</v>
      </c>
      <c r="G35" s="843">
        <v>78.584229390681</v>
      </c>
      <c r="H35" s="840">
        <v>4</v>
      </c>
      <c r="I35" s="872">
        <v>100</v>
      </c>
      <c r="J35" s="840">
        <v>4</v>
      </c>
      <c r="K35" s="843">
        <v>26.666666666666668</v>
      </c>
    </row>
    <row r="36" spans="1:11" s="847" customFormat="1" ht="24" customHeight="1">
      <c r="A36" s="876"/>
      <c r="B36" s="877"/>
      <c r="C36" s="711"/>
      <c r="D36" s="841"/>
      <c r="E36" s="841"/>
      <c r="F36" s="841"/>
      <c r="G36" s="841"/>
      <c r="H36" s="841"/>
      <c r="I36" s="841"/>
      <c r="J36" s="841"/>
      <c r="K36" s="841"/>
    </row>
    <row r="37" spans="1:11" s="847" customFormat="1" ht="15" customHeight="1">
      <c r="A37" s="1059"/>
      <c r="B37" s="1059"/>
      <c r="C37" s="711"/>
      <c r="D37" s="841"/>
      <c r="E37" s="878"/>
      <c r="F37" s="841"/>
      <c r="G37" s="878"/>
      <c r="H37" s="841"/>
      <c r="I37" s="878"/>
      <c r="J37" s="841"/>
      <c r="K37" s="878"/>
    </row>
    <row r="38" spans="2:11" s="847" customFormat="1" ht="15" customHeight="1">
      <c r="B38" s="711"/>
      <c r="C38" s="711"/>
      <c r="D38" s="841"/>
      <c r="E38" s="841"/>
      <c r="F38" s="841"/>
      <c r="G38" s="841"/>
      <c r="H38" s="841"/>
      <c r="I38" s="841"/>
      <c r="J38" s="841"/>
      <c r="K38" s="841"/>
    </row>
    <row r="39" spans="1:11" s="847" customFormat="1" ht="15" customHeight="1">
      <c r="A39" s="1059"/>
      <c r="B39" s="1059"/>
      <c r="C39" s="711"/>
      <c r="D39" s="841"/>
      <c r="E39" s="878"/>
      <c r="F39" s="841"/>
      <c r="G39" s="878"/>
      <c r="H39" s="841"/>
      <c r="I39" s="878"/>
      <c r="J39" s="841"/>
      <c r="K39" s="878"/>
    </row>
    <row r="40" spans="1:11" s="847" customFormat="1" ht="15" customHeight="1">
      <c r="A40" s="793"/>
      <c r="B40" s="793"/>
      <c r="C40" s="711"/>
      <c r="D40" s="841"/>
      <c r="E40" s="878"/>
      <c r="F40" s="841"/>
      <c r="G40" s="878"/>
      <c r="H40" s="841"/>
      <c r="I40" s="878"/>
      <c r="J40" s="841"/>
      <c r="K40" s="878"/>
    </row>
    <row r="41" spans="1:11" s="847" customFormat="1" ht="15" customHeight="1">
      <c r="A41" s="793"/>
      <c r="B41" s="793"/>
      <c r="C41" s="711"/>
      <c r="D41" s="841"/>
      <c r="E41" s="878"/>
      <c r="F41" s="841"/>
      <c r="G41" s="878"/>
      <c r="H41" s="841"/>
      <c r="I41" s="878"/>
      <c r="J41" s="841"/>
      <c r="K41" s="878"/>
    </row>
    <row r="42" spans="1:11" s="847" customFormat="1" ht="15" customHeight="1">
      <c r="A42" s="1059"/>
      <c r="B42" s="1059"/>
      <c r="C42" s="711"/>
      <c r="D42" s="841"/>
      <c r="E42" s="878"/>
      <c r="F42" s="841"/>
      <c r="G42" s="878"/>
      <c r="H42" s="841"/>
      <c r="I42" s="878"/>
      <c r="J42" s="841"/>
      <c r="K42" s="878"/>
    </row>
    <row r="43" ht="12.75" customHeight="1">
      <c r="A43" s="825" t="s">
        <v>321</v>
      </c>
    </row>
    <row r="44" ht="10.5" customHeight="1">
      <c r="A44" s="879" t="s">
        <v>706</v>
      </c>
    </row>
    <row r="45" ht="10.5" customHeight="1">
      <c r="A45" s="879" t="s">
        <v>707</v>
      </c>
    </row>
    <row r="46" ht="12.75" customHeight="1"/>
    <row r="47" ht="15" customHeight="1"/>
  </sheetData>
  <mergeCells count="22">
    <mergeCell ref="A5:K5"/>
    <mergeCell ref="A1:K1"/>
    <mergeCell ref="A3:J3"/>
    <mergeCell ref="D7:E8"/>
    <mergeCell ref="F7:K7"/>
    <mergeCell ref="F8:G8"/>
    <mergeCell ref="J8:K8"/>
    <mergeCell ref="A7:B9"/>
    <mergeCell ref="H8:I8"/>
    <mergeCell ref="A4:K4"/>
    <mergeCell ref="A27:B27"/>
    <mergeCell ref="A10:B10"/>
    <mergeCell ref="A12:B12"/>
    <mergeCell ref="A17:B17"/>
    <mergeCell ref="A28:B28"/>
    <mergeCell ref="A29:B29"/>
    <mergeCell ref="A31:B31"/>
    <mergeCell ref="A32:B32"/>
    <mergeCell ref="A35:B35"/>
    <mergeCell ref="A39:B39"/>
    <mergeCell ref="A42:B42"/>
    <mergeCell ref="A37:B37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1">
      <selection activeCell="A2" sqref="A2"/>
    </sheetView>
  </sheetViews>
  <sheetFormatPr defaultColWidth="10.7109375" defaultRowHeight="12.75"/>
  <cols>
    <col min="1" max="1" width="5.28125" style="825" customWidth="1"/>
    <col min="2" max="2" width="3.7109375" style="825" customWidth="1"/>
    <col min="3" max="3" width="49.7109375" style="825" customWidth="1"/>
    <col min="4" max="4" width="0.85546875" style="825" customWidth="1"/>
    <col min="5" max="8" width="10.7109375" style="825" customWidth="1"/>
    <col min="9" max="16384" width="10.7109375" style="825" customWidth="1"/>
  </cols>
  <sheetData>
    <row r="1" spans="1:8" ht="12.75" customHeight="1">
      <c r="A1" s="1064">
        <v>73</v>
      </c>
      <c r="B1" s="1064"/>
      <c r="C1" s="1064"/>
      <c r="D1" s="1064"/>
      <c r="E1" s="1064"/>
      <c r="F1" s="1064"/>
      <c r="G1" s="1064"/>
      <c r="H1" s="1064"/>
    </row>
    <row r="2" ht="9" customHeight="1"/>
    <row r="3" spans="1:8" ht="15" customHeight="1">
      <c r="A3" s="1042" t="s">
        <v>545</v>
      </c>
      <c r="B3" s="1042"/>
      <c r="C3" s="1042"/>
      <c r="D3" s="1042"/>
      <c r="E3" s="1042"/>
      <c r="F3" s="1042"/>
      <c r="G3" s="1042"/>
      <c r="H3" s="1042"/>
    </row>
    <row r="4" spans="1:8" ht="30" customHeight="1">
      <c r="A4" s="1043" t="s">
        <v>667</v>
      </c>
      <c r="B4" s="1043"/>
      <c r="C4" s="1043"/>
      <c r="D4" s="1043"/>
      <c r="E4" s="1043"/>
      <c r="F4" s="1043"/>
      <c r="G4" s="1043"/>
      <c r="H4" s="1043"/>
    </row>
    <row r="5" spans="1:8" ht="15" customHeight="1">
      <c r="A5" s="1044" t="s">
        <v>708</v>
      </c>
      <c r="B5" s="1044"/>
      <c r="C5" s="1044"/>
      <c r="D5" s="1044"/>
      <c r="E5" s="1044"/>
      <c r="F5" s="1044"/>
      <c r="G5" s="1044"/>
      <c r="H5" s="1044"/>
    </row>
    <row r="6" ht="9" customHeight="1">
      <c r="A6" s="824"/>
    </row>
    <row r="7" spans="1:8" ht="18" customHeight="1">
      <c r="A7" s="1065" t="s">
        <v>220</v>
      </c>
      <c r="B7" s="1065"/>
      <c r="C7" s="1065"/>
      <c r="D7" s="880"/>
      <c r="E7" s="1067" t="s">
        <v>698</v>
      </c>
      <c r="F7" s="1053" t="s">
        <v>153</v>
      </c>
      <c r="G7" s="1054"/>
      <c r="H7" s="1054"/>
    </row>
    <row r="8" spans="1:8" ht="50.25" customHeight="1">
      <c r="A8" s="1066"/>
      <c r="B8" s="1066"/>
      <c r="C8" s="1066"/>
      <c r="D8" s="881"/>
      <c r="E8" s="1068"/>
      <c r="F8" s="830" t="s">
        <v>536</v>
      </c>
      <c r="G8" s="831" t="s">
        <v>537</v>
      </c>
      <c r="H8" s="831" t="s">
        <v>669</v>
      </c>
    </row>
    <row r="9" spans="1:8" ht="9" customHeight="1">
      <c r="A9" s="882"/>
      <c r="B9" s="882"/>
      <c r="C9" s="882"/>
      <c r="D9" s="882"/>
      <c r="E9" s="883"/>
      <c r="F9" s="883"/>
      <c r="G9" s="884"/>
      <c r="H9" s="884"/>
    </row>
    <row r="10" spans="1:8" ht="12.75" customHeight="1">
      <c r="A10" s="826"/>
      <c r="B10" s="190" t="s">
        <v>200</v>
      </c>
      <c r="C10" s="190"/>
      <c r="D10" s="885"/>
      <c r="E10" s="886">
        <v>1142</v>
      </c>
      <c r="F10" s="886">
        <v>1123</v>
      </c>
      <c r="G10" s="886">
        <v>4</v>
      </c>
      <c r="H10" s="887">
        <v>15</v>
      </c>
    </row>
    <row r="11" spans="1:8" ht="16.5" customHeight="1">
      <c r="A11" s="826"/>
      <c r="B11" s="825" t="s">
        <v>225</v>
      </c>
      <c r="D11" s="885"/>
      <c r="E11" s="875"/>
      <c r="F11" s="875"/>
      <c r="G11" s="875"/>
      <c r="H11" s="888"/>
    </row>
    <row r="12" spans="1:8" ht="16.5" customHeight="1">
      <c r="A12" s="889">
        <v>100</v>
      </c>
      <c r="B12" s="825" t="s">
        <v>448</v>
      </c>
      <c r="D12" s="885"/>
      <c r="E12" s="875"/>
      <c r="F12" s="875"/>
      <c r="G12" s="875"/>
      <c r="H12" s="888"/>
    </row>
    <row r="13" spans="1:8" ht="12.75" customHeight="1">
      <c r="A13" s="839"/>
      <c r="B13" s="930" t="s">
        <v>709</v>
      </c>
      <c r="C13" s="930"/>
      <c r="D13" s="885"/>
      <c r="E13" s="890">
        <v>10</v>
      </c>
      <c r="F13" s="890">
        <v>10</v>
      </c>
      <c r="G13" s="891">
        <v>0</v>
      </c>
      <c r="H13" s="892">
        <v>0</v>
      </c>
    </row>
    <row r="14" spans="1:8" ht="16.5" customHeight="1">
      <c r="A14" s="889">
        <v>140</v>
      </c>
      <c r="B14" s="825" t="s">
        <v>228</v>
      </c>
      <c r="C14" s="215" t="s">
        <v>229</v>
      </c>
      <c r="D14" s="893"/>
      <c r="E14" s="890">
        <v>9</v>
      </c>
      <c r="F14" s="890">
        <v>9</v>
      </c>
      <c r="G14" s="891">
        <v>0</v>
      </c>
      <c r="H14" s="892">
        <v>0</v>
      </c>
    </row>
    <row r="15" spans="1:8" ht="16.5" customHeight="1">
      <c r="A15" s="889">
        <v>200</v>
      </c>
      <c r="B15" s="215" t="s">
        <v>450</v>
      </c>
      <c r="C15" s="215"/>
      <c r="D15" s="893"/>
      <c r="E15" s="890">
        <v>26</v>
      </c>
      <c r="F15" s="890">
        <v>26</v>
      </c>
      <c r="G15" s="891">
        <v>0</v>
      </c>
      <c r="H15" s="892">
        <v>0</v>
      </c>
    </row>
    <row r="16" spans="1:8" ht="16.5" customHeight="1">
      <c r="A16" s="889">
        <v>210</v>
      </c>
      <c r="B16" s="851" t="s">
        <v>228</v>
      </c>
      <c r="C16" s="14" t="s">
        <v>231</v>
      </c>
      <c r="D16" s="893"/>
      <c r="E16" s="890">
        <v>5</v>
      </c>
      <c r="F16" s="890">
        <v>5</v>
      </c>
      <c r="G16" s="891">
        <v>0</v>
      </c>
      <c r="H16" s="892">
        <v>0</v>
      </c>
    </row>
    <row r="17" spans="1:8" ht="16.5" customHeight="1">
      <c r="A17" s="889">
        <v>220</v>
      </c>
      <c r="C17" s="14" t="s">
        <v>451</v>
      </c>
      <c r="D17" s="893"/>
      <c r="E17" s="890">
        <v>12</v>
      </c>
      <c r="F17" s="890">
        <v>12</v>
      </c>
      <c r="G17" s="891">
        <v>0</v>
      </c>
      <c r="H17" s="892">
        <v>0</v>
      </c>
    </row>
    <row r="18" spans="1:8" ht="16.5" customHeight="1">
      <c r="A18" s="889">
        <v>300</v>
      </c>
      <c r="B18" s="215" t="s">
        <v>233</v>
      </c>
      <c r="C18" s="215"/>
      <c r="D18" s="893"/>
      <c r="E18" s="890">
        <v>401</v>
      </c>
      <c r="F18" s="890">
        <v>401</v>
      </c>
      <c r="G18" s="891">
        <v>0</v>
      </c>
      <c r="H18" s="892">
        <v>0</v>
      </c>
    </row>
    <row r="19" spans="1:8" ht="16.5" customHeight="1">
      <c r="A19" s="889">
        <v>400</v>
      </c>
      <c r="B19" s="825" t="s">
        <v>452</v>
      </c>
      <c r="C19" s="14"/>
      <c r="D19" s="893"/>
      <c r="E19" s="890"/>
      <c r="F19" s="890"/>
      <c r="G19" s="890"/>
      <c r="H19" s="892"/>
    </row>
    <row r="20" spans="1:8" ht="12.75" customHeight="1">
      <c r="A20" s="889"/>
      <c r="B20" s="930" t="s">
        <v>235</v>
      </c>
      <c r="C20" s="930"/>
      <c r="D20" s="893"/>
      <c r="E20" s="890">
        <v>26</v>
      </c>
      <c r="F20" s="890">
        <v>26</v>
      </c>
      <c r="G20" s="891">
        <v>0</v>
      </c>
      <c r="H20" s="892">
        <v>0</v>
      </c>
    </row>
    <row r="21" spans="1:8" ht="16.5" customHeight="1">
      <c r="A21" s="889">
        <v>420</v>
      </c>
      <c r="B21" s="825" t="s">
        <v>228</v>
      </c>
      <c r="C21" s="215" t="s">
        <v>236</v>
      </c>
      <c r="D21" s="893"/>
      <c r="E21" s="890">
        <v>10</v>
      </c>
      <c r="F21" s="890">
        <v>10</v>
      </c>
      <c r="G21" s="891">
        <v>0</v>
      </c>
      <c r="H21" s="892">
        <v>0</v>
      </c>
    </row>
    <row r="22" spans="1:8" ht="16.5" customHeight="1">
      <c r="A22" s="889">
        <v>430</v>
      </c>
      <c r="C22" s="215" t="s">
        <v>237</v>
      </c>
      <c r="D22" s="893"/>
      <c r="E22" s="890">
        <v>7</v>
      </c>
      <c r="F22" s="890">
        <v>7</v>
      </c>
      <c r="G22" s="891">
        <v>0</v>
      </c>
      <c r="H22" s="892">
        <v>0</v>
      </c>
    </row>
    <row r="23" spans="1:8" ht="16.5" customHeight="1">
      <c r="A23" s="889">
        <v>500</v>
      </c>
      <c r="B23" s="215" t="s">
        <v>453</v>
      </c>
      <c r="C23" s="215"/>
      <c r="D23" s="893"/>
      <c r="E23" s="890">
        <v>207</v>
      </c>
      <c r="F23" s="890">
        <v>203</v>
      </c>
      <c r="G23" s="891">
        <v>0</v>
      </c>
      <c r="H23" s="892">
        <v>4</v>
      </c>
    </row>
    <row r="24" spans="1:8" ht="16.5" customHeight="1">
      <c r="A24" s="889">
        <v>510</v>
      </c>
      <c r="B24" s="825" t="s">
        <v>228</v>
      </c>
      <c r="C24" s="215" t="s">
        <v>239</v>
      </c>
      <c r="D24" s="893"/>
      <c r="E24" s="890">
        <v>15</v>
      </c>
      <c r="F24" s="890">
        <v>15</v>
      </c>
      <c r="G24" s="891">
        <v>0</v>
      </c>
      <c r="H24" s="892">
        <v>0</v>
      </c>
    </row>
    <row r="25" spans="1:8" ht="16.5" customHeight="1">
      <c r="A25" s="889">
        <v>540</v>
      </c>
      <c r="C25" s="14" t="s">
        <v>240</v>
      </c>
      <c r="D25" s="893"/>
      <c r="E25" s="890">
        <v>9</v>
      </c>
      <c r="F25" s="890">
        <v>9</v>
      </c>
      <c r="G25" s="891">
        <v>0</v>
      </c>
      <c r="H25" s="892">
        <v>0</v>
      </c>
    </row>
    <row r="26" spans="1:8" ht="16.5" customHeight="1">
      <c r="A26" s="889">
        <v>550</v>
      </c>
      <c r="C26" s="14" t="s">
        <v>241</v>
      </c>
      <c r="D26" s="893"/>
      <c r="E26" s="890">
        <v>145</v>
      </c>
      <c r="F26" s="890">
        <v>141</v>
      </c>
      <c r="G26" s="891">
        <v>0</v>
      </c>
      <c r="H26" s="892">
        <v>4</v>
      </c>
    </row>
    <row r="27" spans="1:8" ht="16.5" customHeight="1">
      <c r="A27" s="889">
        <v>560</v>
      </c>
      <c r="B27" s="894"/>
      <c r="C27" s="16" t="s">
        <v>242</v>
      </c>
      <c r="D27" s="895"/>
      <c r="E27" s="890">
        <v>4</v>
      </c>
      <c r="F27" s="890">
        <v>4</v>
      </c>
      <c r="G27" s="891">
        <v>0</v>
      </c>
      <c r="H27" s="892">
        <v>0</v>
      </c>
    </row>
    <row r="28" spans="1:8" ht="16.5" customHeight="1">
      <c r="A28" s="889">
        <v>600</v>
      </c>
      <c r="B28" s="215" t="s">
        <v>243</v>
      </c>
      <c r="C28" s="215"/>
      <c r="D28" s="874"/>
      <c r="E28" s="890">
        <v>163</v>
      </c>
      <c r="F28" s="890">
        <v>163</v>
      </c>
      <c r="G28" s="891">
        <v>0</v>
      </c>
      <c r="H28" s="892">
        <v>0</v>
      </c>
    </row>
    <row r="29" spans="1:8" ht="16.5" customHeight="1">
      <c r="A29" s="889">
        <v>800</v>
      </c>
      <c r="B29" s="215" t="s">
        <v>274</v>
      </c>
      <c r="C29" s="215"/>
      <c r="D29" s="874"/>
      <c r="E29" s="890">
        <v>4</v>
      </c>
      <c r="F29" s="891">
        <v>0</v>
      </c>
      <c r="G29" s="890">
        <v>4</v>
      </c>
      <c r="H29" s="896">
        <v>0</v>
      </c>
    </row>
    <row r="30" spans="1:8" ht="16.5" customHeight="1">
      <c r="A30" s="889">
        <v>900</v>
      </c>
      <c r="B30" s="825" t="s">
        <v>454</v>
      </c>
      <c r="C30" s="14"/>
      <c r="D30" s="874"/>
      <c r="E30" s="890"/>
      <c r="F30" s="890"/>
      <c r="G30" s="890"/>
      <c r="H30" s="892"/>
    </row>
    <row r="31" spans="1:8" ht="12.75" customHeight="1">
      <c r="A31" s="889"/>
      <c r="B31" s="215" t="s">
        <v>455</v>
      </c>
      <c r="C31" s="215"/>
      <c r="D31" s="874"/>
      <c r="E31" s="890">
        <v>123</v>
      </c>
      <c r="F31" s="890">
        <v>123</v>
      </c>
      <c r="G31" s="891">
        <v>0</v>
      </c>
      <c r="H31" s="892">
        <v>0</v>
      </c>
    </row>
    <row r="32" spans="1:8" ht="16.5" customHeight="1">
      <c r="A32" s="889">
        <v>920</v>
      </c>
      <c r="B32" s="825" t="s">
        <v>228</v>
      </c>
      <c r="C32" s="215" t="s">
        <v>586</v>
      </c>
      <c r="D32" s="874"/>
      <c r="E32" s="890">
        <v>119</v>
      </c>
      <c r="F32" s="890">
        <v>119</v>
      </c>
      <c r="G32" s="891">
        <v>0</v>
      </c>
      <c r="H32" s="892">
        <v>0</v>
      </c>
    </row>
    <row r="33" spans="1:8" ht="16.5" customHeight="1">
      <c r="A33" s="889">
        <v>1000</v>
      </c>
      <c r="B33" s="215" t="s">
        <v>248</v>
      </c>
      <c r="C33" s="215"/>
      <c r="D33" s="874"/>
      <c r="E33" s="890">
        <v>57</v>
      </c>
      <c r="F33" s="890">
        <v>46</v>
      </c>
      <c r="G33" s="891">
        <v>0</v>
      </c>
      <c r="H33" s="892">
        <v>11</v>
      </c>
    </row>
    <row r="34" spans="1:8" ht="16.5" customHeight="1">
      <c r="A34" s="889">
        <v>1020</v>
      </c>
      <c r="B34" s="825" t="s">
        <v>228</v>
      </c>
      <c r="C34" s="14" t="s">
        <v>249</v>
      </c>
      <c r="D34" s="874"/>
      <c r="E34" s="890">
        <v>27</v>
      </c>
      <c r="F34" s="890">
        <v>27</v>
      </c>
      <c r="G34" s="891">
        <v>0</v>
      </c>
      <c r="H34" s="892">
        <v>0</v>
      </c>
    </row>
    <row r="35" spans="1:8" ht="16.5" customHeight="1">
      <c r="A35" s="889">
        <v>1030</v>
      </c>
      <c r="C35" s="14" t="s">
        <v>250</v>
      </c>
      <c r="D35" s="874"/>
      <c r="E35" s="890">
        <v>4</v>
      </c>
      <c r="F35" s="890">
        <v>4</v>
      </c>
      <c r="G35" s="891">
        <v>0</v>
      </c>
      <c r="H35" s="892">
        <v>0</v>
      </c>
    </row>
    <row r="36" spans="1:8" ht="16.5" customHeight="1">
      <c r="A36" s="889">
        <v>1040</v>
      </c>
      <c r="B36" s="215"/>
      <c r="C36" s="215" t="s">
        <v>251</v>
      </c>
      <c r="D36" s="874"/>
      <c r="E36" s="890">
        <v>17</v>
      </c>
      <c r="F36" s="890">
        <v>6</v>
      </c>
      <c r="G36" s="891">
        <v>0</v>
      </c>
      <c r="H36" s="892">
        <v>11</v>
      </c>
    </row>
    <row r="37" spans="1:8" ht="16.5" customHeight="1">
      <c r="A37" s="889">
        <v>1100</v>
      </c>
      <c r="B37" s="215" t="s">
        <v>252</v>
      </c>
      <c r="C37" s="215"/>
      <c r="D37" s="874"/>
      <c r="E37" s="890">
        <v>29</v>
      </c>
      <c r="F37" s="890">
        <v>29</v>
      </c>
      <c r="G37" s="891">
        <v>0</v>
      </c>
      <c r="H37" s="892">
        <v>0</v>
      </c>
    </row>
    <row r="38" spans="1:8" ht="16.5" customHeight="1">
      <c r="A38" s="889">
        <v>1131</v>
      </c>
      <c r="B38" s="825" t="s">
        <v>228</v>
      </c>
      <c r="C38" s="215" t="s">
        <v>253</v>
      </c>
      <c r="D38" s="874"/>
      <c r="E38" s="890">
        <v>10</v>
      </c>
      <c r="F38" s="890">
        <v>10</v>
      </c>
      <c r="G38" s="891">
        <v>0</v>
      </c>
      <c r="H38" s="892">
        <v>0</v>
      </c>
    </row>
    <row r="39" spans="1:8" ht="16.5" customHeight="1">
      <c r="A39" s="889">
        <v>1132</v>
      </c>
      <c r="B39" s="215"/>
      <c r="C39" s="215" t="s">
        <v>254</v>
      </c>
      <c r="D39" s="874"/>
      <c r="E39" s="890">
        <v>10</v>
      </c>
      <c r="F39" s="890">
        <v>10</v>
      </c>
      <c r="G39" s="891">
        <v>0</v>
      </c>
      <c r="H39" s="892">
        <v>0</v>
      </c>
    </row>
    <row r="40" spans="1:8" ht="16.5" customHeight="1">
      <c r="A40" s="889">
        <v>1200</v>
      </c>
      <c r="B40" s="215" t="s">
        <v>255</v>
      </c>
      <c r="C40" s="215"/>
      <c r="D40" s="874"/>
      <c r="E40" s="890">
        <v>0</v>
      </c>
      <c r="F40" s="890">
        <v>0</v>
      </c>
      <c r="G40" s="891">
        <v>0</v>
      </c>
      <c r="H40" s="892">
        <v>0</v>
      </c>
    </row>
    <row r="41" spans="1:8" ht="16.5" customHeight="1">
      <c r="A41" s="889">
        <v>1300</v>
      </c>
      <c r="B41" s="215" t="s">
        <v>457</v>
      </c>
      <c r="C41" s="215"/>
      <c r="D41" s="874"/>
      <c r="E41" s="890">
        <v>63</v>
      </c>
      <c r="F41" s="890">
        <v>63</v>
      </c>
      <c r="G41" s="891">
        <v>0</v>
      </c>
      <c r="H41" s="892">
        <v>0</v>
      </c>
    </row>
    <row r="42" spans="1:8" ht="16.5" customHeight="1">
      <c r="A42" s="889">
        <v>1310</v>
      </c>
      <c r="B42" s="825" t="s">
        <v>228</v>
      </c>
      <c r="C42" s="215" t="s">
        <v>458</v>
      </c>
      <c r="D42" s="874"/>
      <c r="E42" s="890">
        <v>22</v>
      </c>
      <c r="F42" s="890">
        <v>22</v>
      </c>
      <c r="G42" s="891">
        <v>0</v>
      </c>
      <c r="H42" s="892">
        <v>0</v>
      </c>
    </row>
    <row r="43" spans="1:8" ht="16.5" customHeight="1">
      <c r="A43" s="889">
        <v>1320</v>
      </c>
      <c r="C43" s="215" t="s">
        <v>258</v>
      </c>
      <c r="D43" s="874"/>
      <c r="E43" s="890">
        <v>4</v>
      </c>
      <c r="F43" s="890">
        <v>4</v>
      </c>
      <c r="G43" s="891">
        <v>0</v>
      </c>
      <c r="H43" s="892">
        <v>0</v>
      </c>
    </row>
    <row r="44" spans="1:8" ht="16.5" customHeight="1">
      <c r="A44" s="889">
        <v>1330</v>
      </c>
      <c r="C44" s="215" t="s">
        <v>459</v>
      </c>
      <c r="D44" s="874"/>
      <c r="E44" s="890">
        <v>30</v>
      </c>
      <c r="F44" s="890">
        <v>30</v>
      </c>
      <c r="G44" s="891">
        <v>0</v>
      </c>
      <c r="H44" s="892">
        <v>0</v>
      </c>
    </row>
    <row r="45" spans="1:8" ht="16.5" customHeight="1">
      <c r="A45" s="889">
        <v>1350</v>
      </c>
      <c r="C45" s="215" t="s">
        <v>260</v>
      </c>
      <c r="D45" s="874"/>
      <c r="E45" s="890">
        <v>0</v>
      </c>
      <c r="F45" s="890">
        <v>0</v>
      </c>
      <c r="G45" s="891">
        <v>0</v>
      </c>
      <c r="H45" s="892">
        <v>0</v>
      </c>
    </row>
    <row r="46" spans="1:8" ht="16.5" customHeight="1">
      <c r="A46" s="889">
        <v>1380</v>
      </c>
      <c r="B46" s="215"/>
      <c r="C46" s="215" t="s">
        <v>261</v>
      </c>
      <c r="D46" s="874"/>
      <c r="E46" s="890">
        <v>5</v>
      </c>
      <c r="F46" s="890">
        <v>5</v>
      </c>
      <c r="G46" s="891">
        <v>0</v>
      </c>
      <c r="H46" s="892">
        <v>0</v>
      </c>
    </row>
    <row r="47" spans="1:8" ht="16.5" customHeight="1">
      <c r="A47" s="889">
        <v>1400</v>
      </c>
      <c r="B47" s="215" t="s">
        <v>262</v>
      </c>
      <c r="C47" s="215"/>
      <c r="D47" s="874"/>
      <c r="E47" s="890">
        <v>6</v>
      </c>
      <c r="F47" s="890">
        <v>6</v>
      </c>
      <c r="G47" s="891">
        <v>0</v>
      </c>
      <c r="H47" s="892">
        <v>0</v>
      </c>
    </row>
    <row r="48" spans="1:8" ht="16.5" customHeight="1">
      <c r="A48" s="889">
        <v>1500</v>
      </c>
      <c r="B48" s="825" t="s">
        <v>263</v>
      </c>
      <c r="D48" s="874"/>
      <c r="E48" s="890"/>
      <c r="F48" s="890"/>
      <c r="G48" s="890"/>
      <c r="H48" s="892"/>
    </row>
    <row r="49" spans="1:8" ht="12.75" customHeight="1">
      <c r="A49" s="889"/>
      <c r="B49" s="215" t="s">
        <v>460</v>
      </c>
      <c r="C49" s="215"/>
      <c r="D49" s="874"/>
      <c r="E49" s="890">
        <v>21</v>
      </c>
      <c r="F49" s="890">
        <v>21</v>
      </c>
      <c r="G49" s="891">
        <v>0</v>
      </c>
      <c r="H49" s="892">
        <v>0</v>
      </c>
    </row>
    <row r="50" spans="1:8" ht="16.5" customHeight="1">
      <c r="A50" s="889">
        <v>1520</v>
      </c>
      <c r="B50" s="851" t="s">
        <v>228</v>
      </c>
      <c r="C50" s="215" t="s">
        <v>461</v>
      </c>
      <c r="D50" s="874"/>
      <c r="E50" s="890">
        <v>14</v>
      </c>
      <c r="F50" s="890">
        <v>14</v>
      </c>
      <c r="G50" s="891">
        <v>0</v>
      </c>
      <c r="H50" s="892">
        <v>0</v>
      </c>
    </row>
    <row r="51" spans="1:8" ht="16.5" customHeight="1">
      <c r="A51" s="889">
        <v>1523</v>
      </c>
      <c r="B51" s="14"/>
      <c r="C51" s="14" t="s">
        <v>266</v>
      </c>
      <c r="D51" s="874"/>
      <c r="E51" s="890">
        <v>12</v>
      </c>
      <c r="F51" s="890">
        <v>12</v>
      </c>
      <c r="G51" s="891">
        <v>0</v>
      </c>
      <c r="H51" s="892">
        <v>0</v>
      </c>
    </row>
    <row r="52" spans="1:8" ht="16.5" customHeight="1">
      <c r="A52" s="889">
        <v>1524</v>
      </c>
      <c r="B52" s="215"/>
      <c r="C52" s="215" t="s">
        <v>267</v>
      </c>
      <c r="D52" s="874"/>
      <c r="E52" s="890">
        <v>1</v>
      </c>
      <c r="F52" s="890">
        <v>1</v>
      </c>
      <c r="G52" s="891">
        <v>0</v>
      </c>
      <c r="H52" s="892">
        <v>0</v>
      </c>
    </row>
    <row r="53" spans="1:8" ht="16.5" customHeight="1">
      <c r="A53" s="889">
        <v>1550</v>
      </c>
      <c r="B53" s="215"/>
      <c r="C53" s="215" t="s">
        <v>268</v>
      </c>
      <c r="D53" s="874"/>
      <c r="E53" s="890">
        <v>5</v>
      </c>
      <c r="F53" s="890">
        <v>5</v>
      </c>
      <c r="G53" s="891">
        <v>0</v>
      </c>
      <c r="H53" s="892">
        <v>0</v>
      </c>
    </row>
    <row r="54" spans="1:8" ht="16.5" customHeight="1">
      <c r="A54" s="889">
        <v>1560</v>
      </c>
      <c r="B54" s="851"/>
      <c r="C54" s="215" t="s">
        <v>269</v>
      </c>
      <c r="D54" s="874"/>
      <c r="E54" s="890">
        <v>0</v>
      </c>
      <c r="F54" s="890">
        <v>0</v>
      </c>
      <c r="G54" s="891">
        <v>0</v>
      </c>
      <c r="H54" s="892">
        <v>0</v>
      </c>
    </row>
    <row r="55" spans="1:8" ht="16.5" customHeight="1">
      <c r="A55" s="889">
        <v>1600</v>
      </c>
      <c r="B55" s="215" t="s">
        <v>270</v>
      </c>
      <c r="C55" s="215"/>
      <c r="D55" s="874"/>
      <c r="E55" s="890">
        <v>0</v>
      </c>
      <c r="F55" s="890">
        <v>0</v>
      </c>
      <c r="G55" s="891">
        <v>0</v>
      </c>
      <c r="H55" s="892">
        <v>0</v>
      </c>
    </row>
    <row r="56" spans="1:8" ht="16.5" customHeight="1">
      <c r="A56" s="889">
        <v>1700</v>
      </c>
      <c r="B56" s="215" t="s">
        <v>271</v>
      </c>
      <c r="C56" s="215"/>
      <c r="D56" s="874"/>
      <c r="E56" s="890">
        <v>6</v>
      </c>
      <c r="F56" s="890">
        <v>6</v>
      </c>
      <c r="G56" s="891">
        <v>0</v>
      </c>
      <c r="H56" s="892">
        <v>0</v>
      </c>
    </row>
    <row r="57" spans="7:8" ht="12">
      <c r="G57" s="847"/>
      <c r="H57" s="847"/>
    </row>
  </sheetData>
  <mergeCells count="9">
    <mergeCell ref="B20:C20"/>
    <mergeCell ref="A1:H1"/>
    <mergeCell ref="A3:H3"/>
    <mergeCell ref="A4:H4"/>
    <mergeCell ref="A5:H5"/>
    <mergeCell ref="A7:C8"/>
    <mergeCell ref="E7:E8"/>
    <mergeCell ref="F7:H7"/>
    <mergeCell ref="B13:C13"/>
  </mergeCells>
  <printOptions horizontalCentered="1"/>
  <pageMargins left="0.5905511811023623" right="0.5905511811023623" top="0.5118110236220472" bottom="0.41" header="0.3937007874015748" footer="0.31496062992125984"/>
  <pageSetup horizontalDpi="360" verticalDpi="360" orientation="portrait" paperSize="9" scale="8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"/>
    </sheetView>
  </sheetViews>
  <sheetFormatPr defaultColWidth="10.7109375" defaultRowHeight="12.75"/>
  <cols>
    <col min="1" max="1" width="3.7109375" style="825" customWidth="1"/>
    <col min="2" max="2" width="33.7109375" style="825" customWidth="1"/>
    <col min="3" max="3" width="0.85546875" style="825" customWidth="1"/>
    <col min="4" max="11" width="6.7109375" style="825" customWidth="1"/>
    <col min="12" max="16384" width="10.7109375" style="825" customWidth="1"/>
  </cols>
  <sheetData>
    <row r="1" spans="1:11" ht="12">
      <c r="A1" s="1044">
        <v>74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</row>
    <row r="3" spans="1:11" ht="15" customHeight="1">
      <c r="A3" s="1042" t="s">
        <v>545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</row>
    <row r="4" spans="1:11" ht="18" customHeight="1">
      <c r="A4" s="1043" t="s">
        <v>710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</row>
    <row r="5" spans="1:11" ht="30" customHeight="1">
      <c r="A5" s="1069" t="s">
        <v>711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</row>
    <row r="6" ht="9" customHeight="1"/>
    <row r="7" spans="1:11" ht="18" customHeight="1">
      <c r="A7" s="1049" t="s">
        <v>697</v>
      </c>
      <c r="B7" s="1049"/>
      <c r="C7" s="827"/>
      <c r="D7" s="1045" t="s">
        <v>549</v>
      </c>
      <c r="E7" s="1046"/>
      <c r="F7" s="1053" t="s">
        <v>153</v>
      </c>
      <c r="G7" s="1054"/>
      <c r="H7" s="1054"/>
      <c r="I7" s="1054"/>
      <c r="J7" s="1054"/>
      <c r="K7" s="1054"/>
    </row>
    <row r="8" spans="1:11" ht="42" customHeight="1">
      <c r="A8" s="1050"/>
      <c r="B8" s="1050"/>
      <c r="C8" s="868"/>
      <c r="D8" s="1047"/>
      <c r="E8" s="1048"/>
      <c r="F8" s="1061" t="s">
        <v>536</v>
      </c>
      <c r="G8" s="1062"/>
      <c r="H8" s="1061" t="s">
        <v>537</v>
      </c>
      <c r="I8" s="1062"/>
      <c r="J8" s="1061" t="s">
        <v>538</v>
      </c>
      <c r="K8" s="1063"/>
    </row>
    <row r="9" spans="1:11" ht="15.75" customHeight="1">
      <c r="A9" s="1051"/>
      <c r="B9" s="1051"/>
      <c r="C9" s="869"/>
      <c r="D9" s="870" t="s">
        <v>303</v>
      </c>
      <c r="E9" s="870" t="s">
        <v>224</v>
      </c>
      <c r="F9" s="870" t="s">
        <v>303</v>
      </c>
      <c r="G9" s="870" t="s">
        <v>224</v>
      </c>
      <c r="H9" s="870" t="s">
        <v>303</v>
      </c>
      <c r="I9" s="870" t="s">
        <v>224</v>
      </c>
      <c r="J9" s="870" t="s">
        <v>303</v>
      </c>
      <c r="K9" s="828" t="s">
        <v>224</v>
      </c>
    </row>
    <row r="10" spans="1:11" ht="28.5" customHeight="1">
      <c r="A10" s="854" t="s">
        <v>159</v>
      </c>
      <c r="B10" s="481"/>
      <c r="C10" s="897"/>
      <c r="D10" s="898">
        <v>692</v>
      </c>
      <c r="E10" s="899">
        <v>100</v>
      </c>
      <c r="F10" s="898">
        <v>684</v>
      </c>
      <c r="G10" s="899">
        <v>100</v>
      </c>
      <c r="H10" s="898">
        <v>6</v>
      </c>
      <c r="I10" s="899">
        <v>100</v>
      </c>
      <c r="J10" s="898">
        <v>2</v>
      </c>
      <c r="K10" s="900">
        <v>100</v>
      </c>
    </row>
    <row r="11" spans="1:11" ht="15" customHeight="1">
      <c r="A11" s="854"/>
      <c r="B11" s="481"/>
      <c r="C11" s="897"/>
      <c r="D11" s="840"/>
      <c r="E11" s="842"/>
      <c r="F11" s="840"/>
      <c r="G11" s="842"/>
      <c r="H11" s="840"/>
      <c r="I11" s="842"/>
      <c r="J11" s="840"/>
      <c r="K11" s="842"/>
    </row>
    <row r="12" spans="1:11" ht="21" customHeight="1">
      <c r="A12" s="1052" t="s">
        <v>160</v>
      </c>
      <c r="B12" s="1052"/>
      <c r="C12" s="897"/>
      <c r="D12" s="840">
        <v>22</v>
      </c>
      <c r="E12" s="853">
        <v>3.179190751445087</v>
      </c>
      <c r="F12" s="840">
        <v>21</v>
      </c>
      <c r="G12" s="853">
        <v>3.0701754385964914</v>
      </c>
      <c r="H12" s="840">
        <v>0</v>
      </c>
      <c r="I12" s="853">
        <v>0</v>
      </c>
      <c r="J12" s="840">
        <v>1</v>
      </c>
      <c r="K12" s="853">
        <v>50</v>
      </c>
    </row>
    <row r="13" spans="1:11" ht="21" customHeight="1">
      <c r="A13" s="825" t="s">
        <v>162</v>
      </c>
      <c r="B13" s="8"/>
      <c r="C13" s="897"/>
      <c r="D13" s="840"/>
      <c r="E13" s="853"/>
      <c r="F13" s="840"/>
      <c r="G13" s="853"/>
      <c r="H13" s="840"/>
      <c r="I13" s="853"/>
      <c r="J13" s="840"/>
      <c r="K13" s="853"/>
    </row>
    <row r="14" spans="1:11" ht="15" customHeight="1">
      <c r="A14" s="1052" t="s">
        <v>712</v>
      </c>
      <c r="B14" s="1052"/>
      <c r="C14" s="897"/>
      <c r="D14" s="840">
        <v>63</v>
      </c>
      <c r="E14" s="853">
        <v>9.104046242774567</v>
      </c>
      <c r="F14" s="840">
        <v>62</v>
      </c>
      <c r="G14" s="853">
        <v>9.064327485380117</v>
      </c>
      <c r="H14" s="843">
        <v>0</v>
      </c>
      <c r="I14" s="843">
        <v>0</v>
      </c>
      <c r="J14" s="840">
        <v>1</v>
      </c>
      <c r="K14" s="843">
        <v>50</v>
      </c>
    </row>
    <row r="15" spans="1:11" ht="21" customHeight="1">
      <c r="A15" s="1052" t="s">
        <v>175</v>
      </c>
      <c r="B15" s="1052"/>
      <c r="C15" s="897"/>
      <c r="D15" s="840">
        <v>307</v>
      </c>
      <c r="E15" s="853">
        <v>44.36416184971098</v>
      </c>
      <c r="F15" s="840">
        <v>306</v>
      </c>
      <c r="G15" s="853">
        <v>44.73684210526316</v>
      </c>
      <c r="H15" s="840">
        <v>1</v>
      </c>
      <c r="I15" s="853">
        <v>16.666666666666668</v>
      </c>
      <c r="J15" s="840">
        <v>0</v>
      </c>
      <c r="K15" s="843">
        <v>0</v>
      </c>
    </row>
    <row r="16" spans="1:11" ht="21" customHeight="1">
      <c r="A16" s="1052" t="s">
        <v>713</v>
      </c>
      <c r="B16" s="1052"/>
      <c r="C16" s="897"/>
      <c r="D16" s="840">
        <v>300</v>
      </c>
      <c r="E16" s="853">
        <v>43.35260115606936</v>
      </c>
      <c r="F16" s="840">
        <v>295</v>
      </c>
      <c r="G16" s="853">
        <v>43.12865497076023</v>
      </c>
      <c r="H16" s="840">
        <v>5</v>
      </c>
      <c r="I16" s="853">
        <v>83.33333333333333</v>
      </c>
      <c r="J16" s="840">
        <v>0</v>
      </c>
      <c r="K16" s="843">
        <v>0</v>
      </c>
    </row>
    <row r="17" spans="1:11" ht="15" customHeight="1">
      <c r="A17" s="445"/>
      <c r="B17" s="445"/>
      <c r="C17" s="711"/>
      <c r="D17" s="841"/>
      <c r="E17" s="878"/>
      <c r="F17" s="841"/>
      <c r="G17" s="878"/>
      <c r="H17" s="841"/>
      <c r="I17" s="878"/>
      <c r="J17" s="841"/>
      <c r="K17" s="901"/>
    </row>
    <row r="18" ht="15" customHeight="1"/>
  </sheetData>
  <mergeCells count="14">
    <mergeCell ref="A3:K3"/>
    <mergeCell ref="A5:K5"/>
    <mergeCell ref="A14:B14"/>
    <mergeCell ref="A15:B15"/>
    <mergeCell ref="A16:B16"/>
    <mergeCell ref="A12:B12"/>
    <mergeCell ref="A1:K1"/>
    <mergeCell ref="D7:E8"/>
    <mergeCell ref="F7:K7"/>
    <mergeCell ref="F8:G8"/>
    <mergeCell ref="J8:K8"/>
    <mergeCell ref="A7:B9"/>
    <mergeCell ref="H8:I8"/>
    <mergeCell ref="A4:K4"/>
  </mergeCells>
  <printOptions/>
  <pageMargins left="0.5905511811023623" right="0.5118110236220472" top="0.5118110236220472" bottom="0.5118110236220472" header="0.3937007874015748" footer="0.31496062992125984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1:U49"/>
  <sheetViews>
    <sheetView workbookViewId="0" topLeftCell="A1">
      <pane ySplit="7" topLeftCell="BM8" activePane="bottomLeft" state="frozen"/>
      <selection pane="topLeft" activeCell="A2" sqref="A2"/>
      <selection pane="bottomLeft" activeCell="A2" sqref="A2"/>
    </sheetView>
  </sheetViews>
  <sheetFormatPr defaultColWidth="9.57421875" defaultRowHeight="12.75"/>
  <cols>
    <col min="1" max="1" width="32.421875" style="84" customWidth="1"/>
    <col min="2" max="2" width="0.85546875" style="84" customWidth="1"/>
    <col min="3" max="18" width="7.28125" style="84" customWidth="1"/>
    <col min="19" max="19" width="0.85546875" style="84" customWidth="1"/>
    <col min="20" max="20" width="32.421875" style="90" customWidth="1"/>
    <col min="21" max="22" width="7.28125" style="84" customWidth="1"/>
    <col min="23" max="16384" width="9.57421875" style="84" customWidth="1"/>
  </cols>
  <sheetData>
    <row r="1" spans="1:21" ht="15" customHeight="1">
      <c r="A1" s="952">
        <v>28</v>
      </c>
      <c r="B1" s="952"/>
      <c r="C1" s="952"/>
      <c r="D1" s="952"/>
      <c r="E1" s="952"/>
      <c r="F1" s="952"/>
      <c r="G1" s="952"/>
      <c r="H1" s="952"/>
      <c r="I1" s="952"/>
      <c r="J1" s="952"/>
      <c r="K1" s="951">
        <v>29</v>
      </c>
      <c r="L1" s="951"/>
      <c r="M1" s="951"/>
      <c r="N1" s="951"/>
      <c r="O1" s="951"/>
      <c r="P1" s="951"/>
      <c r="Q1" s="951"/>
      <c r="R1" s="951"/>
      <c r="S1" s="951"/>
      <c r="T1" s="951"/>
      <c r="U1" s="83"/>
    </row>
    <row r="2" spans="1:20" ht="15" customHeight="1">
      <c r="A2" s="85" t="s">
        <v>182</v>
      </c>
      <c r="H2" s="86"/>
      <c r="I2" s="87"/>
      <c r="T2" s="88"/>
    </row>
    <row r="3" spans="1:20" ht="15" customHeight="1">
      <c r="A3" s="85"/>
      <c r="J3" s="86" t="s">
        <v>183</v>
      </c>
      <c r="K3" s="87" t="s">
        <v>184</v>
      </c>
      <c r="T3" s="88"/>
    </row>
    <row r="4" spans="1:20" ht="15" customHeight="1">
      <c r="A4" s="85"/>
      <c r="B4" s="89"/>
      <c r="C4" s="85"/>
      <c r="D4" s="89"/>
      <c r="E4" s="89"/>
      <c r="F4" s="89"/>
      <c r="G4" s="89"/>
      <c r="J4" s="88" t="s">
        <v>185</v>
      </c>
      <c r="K4" s="85" t="s">
        <v>186</v>
      </c>
      <c r="L4" s="89"/>
      <c r="M4" s="89"/>
      <c r="N4" s="89"/>
      <c r="O4" s="89"/>
      <c r="P4" s="89"/>
      <c r="Q4" s="89"/>
      <c r="R4" s="89"/>
      <c r="S4" s="89"/>
      <c r="T4" s="88"/>
    </row>
    <row r="5" ht="9" customHeight="1"/>
    <row r="6" spans="1:20" ht="21" customHeight="1">
      <c r="A6" s="947" t="s">
        <v>112</v>
      </c>
      <c r="B6" s="91"/>
      <c r="C6" s="92"/>
      <c r="D6" s="92" t="s">
        <v>187</v>
      </c>
      <c r="E6" s="92" t="s">
        <v>188</v>
      </c>
      <c r="F6" s="92" t="s">
        <v>189</v>
      </c>
      <c r="G6" s="92" t="s">
        <v>190</v>
      </c>
      <c r="H6" s="92" t="s">
        <v>191</v>
      </c>
      <c r="I6" s="93" t="s">
        <v>192</v>
      </c>
      <c r="J6" s="93" t="s">
        <v>193</v>
      </c>
      <c r="K6" s="94" t="s">
        <v>194</v>
      </c>
      <c r="L6" s="92" t="s">
        <v>195</v>
      </c>
      <c r="M6" s="92">
        <v>2005</v>
      </c>
      <c r="N6" s="93">
        <v>2006</v>
      </c>
      <c r="O6" s="92">
        <v>2007</v>
      </c>
      <c r="P6" s="95">
        <v>2008</v>
      </c>
      <c r="Q6" s="949">
        <v>2010</v>
      </c>
      <c r="R6" s="950"/>
      <c r="S6" s="96"/>
      <c r="T6" s="947" t="s">
        <v>112</v>
      </c>
    </row>
    <row r="7" spans="1:20" ht="25.5" customHeight="1">
      <c r="A7" s="948"/>
      <c r="B7" s="97"/>
      <c r="C7" s="98"/>
      <c r="D7" s="98"/>
      <c r="E7" s="98"/>
      <c r="F7" s="98"/>
      <c r="G7" s="98"/>
      <c r="J7" s="99" t="s">
        <v>196</v>
      </c>
      <c r="K7" s="98" t="s">
        <v>197</v>
      </c>
      <c r="L7" s="98"/>
      <c r="M7" s="98"/>
      <c r="N7" s="95"/>
      <c r="O7" s="95"/>
      <c r="P7" s="95"/>
      <c r="Q7" s="94"/>
      <c r="R7" s="100" t="s">
        <v>198</v>
      </c>
      <c r="S7" s="101"/>
      <c r="T7" s="948"/>
    </row>
    <row r="8" spans="1:20" s="108" customFormat="1" ht="9" customHeight="1">
      <c r="A8" s="102"/>
      <c r="B8" s="91"/>
      <c r="C8" s="103"/>
      <c r="D8" s="103"/>
      <c r="E8" s="103"/>
      <c r="F8" s="103"/>
      <c r="G8" s="103"/>
      <c r="H8" s="104"/>
      <c r="I8" s="104"/>
      <c r="J8" s="104"/>
      <c r="K8" s="105"/>
      <c r="L8" s="103"/>
      <c r="M8" s="103"/>
      <c r="N8" s="103"/>
      <c r="O8" s="103"/>
      <c r="P8" s="103"/>
      <c r="Q8" s="103"/>
      <c r="R8" s="106"/>
      <c r="S8" s="102"/>
      <c r="T8" s="107"/>
    </row>
    <row r="9" spans="1:20" s="108" customFormat="1" ht="24" customHeight="1">
      <c r="A9" s="109" t="s">
        <v>199</v>
      </c>
      <c r="B9" s="112"/>
      <c r="C9" s="103"/>
      <c r="D9" s="103"/>
      <c r="E9" s="103"/>
      <c r="F9" s="103"/>
      <c r="G9" s="103"/>
      <c r="H9" s="113"/>
      <c r="I9" s="113"/>
      <c r="J9" s="113"/>
      <c r="K9" s="105"/>
      <c r="L9" s="103"/>
      <c r="M9" s="113"/>
      <c r="N9" s="103"/>
      <c r="O9" s="103"/>
      <c r="P9" s="103"/>
      <c r="Q9" s="103"/>
      <c r="R9" s="106"/>
      <c r="S9" s="102"/>
      <c r="T9" s="109" t="s">
        <v>199</v>
      </c>
    </row>
    <row r="10" spans="1:20" ht="18" customHeight="1">
      <c r="A10" s="114" t="s">
        <v>200</v>
      </c>
      <c r="B10" s="115"/>
      <c r="C10" s="116">
        <v>10727</v>
      </c>
      <c r="D10" s="116">
        <v>10859</v>
      </c>
      <c r="E10" s="116">
        <v>11546</v>
      </c>
      <c r="F10" s="117">
        <v>11223</v>
      </c>
      <c r="G10" s="117">
        <v>11260</v>
      </c>
      <c r="H10" s="116">
        <v>11136</v>
      </c>
      <c r="I10" s="118">
        <v>10682</v>
      </c>
      <c r="J10" s="117">
        <v>11363</v>
      </c>
      <c r="K10" s="119">
        <v>16722</v>
      </c>
      <c r="L10" s="116">
        <v>16582</v>
      </c>
      <c r="M10" s="116">
        <v>12676</v>
      </c>
      <c r="N10" s="116">
        <v>12241</v>
      </c>
      <c r="O10" s="116">
        <v>13220</v>
      </c>
      <c r="P10" s="116">
        <v>12239</v>
      </c>
      <c r="Q10" s="116">
        <v>12888</v>
      </c>
      <c r="R10" s="120">
        <v>100</v>
      </c>
      <c r="S10" s="121"/>
      <c r="T10" s="122" t="s">
        <v>200</v>
      </c>
    </row>
    <row r="11" spans="1:20" ht="18" customHeight="1">
      <c r="A11" s="16" t="s">
        <v>201</v>
      </c>
      <c r="B11" s="115"/>
      <c r="C11" s="123">
        <v>1877</v>
      </c>
      <c r="D11" s="123">
        <v>1886</v>
      </c>
      <c r="E11" s="123">
        <v>2271</v>
      </c>
      <c r="F11" s="124">
        <v>1864</v>
      </c>
      <c r="G11" s="124">
        <v>2287</v>
      </c>
      <c r="H11" s="125">
        <v>2402</v>
      </c>
      <c r="I11" s="125">
        <v>2426</v>
      </c>
      <c r="J11" s="124">
        <v>2998</v>
      </c>
      <c r="K11" s="126">
        <v>8062</v>
      </c>
      <c r="L11" s="127">
        <v>7053</v>
      </c>
      <c r="M11" s="127">
        <v>4189</v>
      </c>
      <c r="N11" s="127">
        <v>4056</v>
      </c>
      <c r="O11" s="127">
        <v>4142</v>
      </c>
      <c r="P11" s="127">
        <v>3742</v>
      </c>
      <c r="Q11" s="127">
        <v>4392</v>
      </c>
      <c r="R11" s="128">
        <v>34.07821229050279</v>
      </c>
      <c r="S11" s="129"/>
      <c r="T11" s="130" t="s">
        <v>202</v>
      </c>
    </row>
    <row r="12" spans="1:20" ht="18" customHeight="1">
      <c r="A12" s="16" t="s">
        <v>203</v>
      </c>
      <c r="B12" s="115"/>
      <c r="C12" s="127">
        <v>1654</v>
      </c>
      <c r="D12" s="127">
        <v>1646</v>
      </c>
      <c r="E12" s="127">
        <v>1780</v>
      </c>
      <c r="F12" s="125">
        <v>1737</v>
      </c>
      <c r="G12" s="125">
        <v>1831</v>
      </c>
      <c r="H12" s="125">
        <v>2099</v>
      </c>
      <c r="I12" s="125">
        <v>2113</v>
      </c>
      <c r="J12" s="125">
        <v>2238</v>
      </c>
      <c r="K12" s="126">
        <v>2506</v>
      </c>
      <c r="L12" s="127">
        <v>2605</v>
      </c>
      <c r="M12" s="127">
        <v>2471</v>
      </c>
      <c r="N12" s="127">
        <v>2633</v>
      </c>
      <c r="O12" s="127">
        <v>3028</v>
      </c>
      <c r="P12" s="127">
        <v>2640</v>
      </c>
      <c r="Q12" s="127">
        <v>2726</v>
      </c>
      <c r="R12" s="128">
        <v>21.151458721291124</v>
      </c>
      <c r="S12" s="129"/>
      <c r="T12" s="130" t="s">
        <v>203</v>
      </c>
    </row>
    <row r="13" spans="1:20" ht="18" customHeight="1">
      <c r="A13" s="16" t="s">
        <v>204</v>
      </c>
      <c r="B13" s="131"/>
      <c r="C13" s="127">
        <v>2635</v>
      </c>
      <c r="D13" s="127">
        <v>2473</v>
      </c>
      <c r="E13" s="127">
        <v>2861</v>
      </c>
      <c r="F13" s="125">
        <v>2916</v>
      </c>
      <c r="G13" s="125">
        <v>3099</v>
      </c>
      <c r="H13" s="125">
        <v>3207</v>
      </c>
      <c r="I13" s="125">
        <v>3067</v>
      </c>
      <c r="J13" s="125">
        <v>3179</v>
      </c>
      <c r="K13" s="126">
        <v>3559</v>
      </c>
      <c r="L13" s="127">
        <v>3798</v>
      </c>
      <c r="M13" s="127">
        <v>2964</v>
      </c>
      <c r="N13" s="127">
        <v>2886</v>
      </c>
      <c r="O13" s="127">
        <v>3552</v>
      </c>
      <c r="P13" s="127">
        <v>3418</v>
      </c>
      <c r="Q13" s="127">
        <v>3476</v>
      </c>
      <c r="R13" s="128">
        <v>26.97082557417753</v>
      </c>
      <c r="S13" s="129"/>
      <c r="T13" s="130" t="s">
        <v>204</v>
      </c>
    </row>
    <row r="14" spans="1:20" ht="18" customHeight="1">
      <c r="A14" s="16" t="s">
        <v>205</v>
      </c>
      <c r="B14" s="131"/>
      <c r="C14" s="127">
        <v>1978</v>
      </c>
      <c r="D14" s="127">
        <v>2057</v>
      </c>
      <c r="E14" s="127">
        <v>2022</v>
      </c>
      <c r="F14" s="125">
        <v>2151</v>
      </c>
      <c r="G14" s="125">
        <v>1744</v>
      </c>
      <c r="H14" s="125">
        <v>1647</v>
      </c>
      <c r="I14" s="125">
        <v>1520</v>
      </c>
      <c r="J14" s="125">
        <v>1525</v>
      </c>
      <c r="K14" s="126">
        <v>1348</v>
      </c>
      <c r="L14" s="127">
        <v>1750</v>
      </c>
      <c r="M14" s="127">
        <v>1576</v>
      </c>
      <c r="N14" s="127">
        <v>1464</v>
      </c>
      <c r="O14" s="127">
        <v>1542</v>
      </c>
      <c r="P14" s="127">
        <v>1446</v>
      </c>
      <c r="Q14" s="127">
        <v>1464</v>
      </c>
      <c r="R14" s="128">
        <v>11.359404096834265</v>
      </c>
      <c r="S14" s="129"/>
      <c r="T14" s="130" t="s">
        <v>205</v>
      </c>
    </row>
    <row r="15" spans="1:20" ht="18" customHeight="1">
      <c r="A15" s="16" t="s">
        <v>206</v>
      </c>
      <c r="B15" s="131"/>
      <c r="C15" s="127">
        <v>1141</v>
      </c>
      <c r="D15" s="127">
        <v>1170</v>
      </c>
      <c r="E15" s="127">
        <v>1244</v>
      </c>
      <c r="F15" s="125">
        <v>1231</v>
      </c>
      <c r="G15" s="125">
        <v>1088</v>
      </c>
      <c r="H15" s="125">
        <v>806</v>
      </c>
      <c r="I15" s="125">
        <v>746</v>
      </c>
      <c r="J15" s="125">
        <v>698</v>
      </c>
      <c r="K15" s="126">
        <v>633</v>
      </c>
      <c r="L15" s="127">
        <v>771</v>
      </c>
      <c r="M15" s="127">
        <v>898</v>
      </c>
      <c r="N15" s="127">
        <v>673</v>
      </c>
      <c r="O15" s="127">
        <v>544</v>
      </c>
      <c r="P15" s="127">
        <v>577</v>
      </c>
      <c r="Q15" s="127">
        <v>542</v>
      </c>
      <c r="R15" s="128">
        <v>4.205462445685909</v>
      </c>
      <c r="S15" s="129"/>
      <c r="T15" s="130" t="s">
        <v>206</v>
      </c>
    </row>
    <row r="16" spans="1:20" ht="18" customHeight="1">
      <c r="A16" s="16" t="s">
        <v>207</v>
      </c>
      <c r="B16" s="131"/>
      <c r="C16" s="127">
        <v>960</v>
      </c>
      <c r="D16" s="127">
        <v>1115</v>
      </c>
      <c r="E16" s="127">
        <v>952</v>
      </c>
      <c r="F16" s="125">
        <v>890</v>
      </c>
      <c r="G16" s="125">
        <v>912</v>
      </c>
      <c r="H16" s="125">
        <v>710</v>
      </c>
      <c r="I16" s="125">
        <v>604</v>
      </c>
      <c r="J16" s="125">
        <v>571</v>
      </c>
      <c r="K16" s="126">
        <v>470</v>
      </c>
      <c r="L16" s="127">
        <v>493</v>
      </c>
      <c r="M16" s="127">
        <v>465</v>
      </c>
      <c r="N16" s="127">
        <v>437</v>
      </c>
      <c r="O16" s="127">
        <v>354</v>
      </c>
      <c r="P16" s="127">
        <v>336</v>
      </c>
      <c r="Q16" s="127">
        <v>250</v>
      </c>
      <c r="R16" s="128">
        <v>1.9397889509621353</v>
      </c>
      <c r="S16" s="129"/>
      <c r="T16" s="130" t="s">
        <v>207</v>
      </c>
    </row>
    <row r="17" spans="1:20" ht="18" customHeight="1">
      <c r="A17" s="16" t="s">
        <v>208</v>
      </c>
      <c r="B17" s="131"/>
      <c r="C17" s="127">
        <v>482</v>
      </c>
      <c r="D17" s="127">
        <v>512</v>
      </c>
      <c r="E17" s="127">
        <v>416</v>
      </c>
      <c r="F17" s="125">
        <v>434</v>
      </c>
      <c r="G17" s="125">
        <v>299</v>
      </c>
      <c r="H17" s="125">
        <v>265</v>
      </c>
      <c r="I17" s="125">
        <v>206</v>
      </c>
      <c r="J17" s="125">
        <v>154</v>
      </c>
      <c r="K17" s="126">
        <v>144</v>
      </c>
      <c r="L17" s="127">
        <v>112</v>
      </c>
      <c r="M17" s="127">
        <v>113</v>
      </c>
      <c r="N17" s="127">
        <v>92</v>
      </c>
      <c r="O17" s="127">
        <v>58</v>
      </c>
      <c r="P17" s="127">
        <v>80</v>
      </c>
      <c r="Q17" s="127">
        <v>38</v>
      </c>
      <c r="R17" s="128">
        <v>0.2948479205462446</v>
      </c>
      <c r="S17" s="129"/>
      <c r="T17" s="130" t="s">
        <v>208</v>
      </c>
    </row>
    <row r="18" spans="1:20" ht="18" customHeight="1">
      <c r="A18" s="84" t="s">
        <v>209</v>
      </c>
      <c r="B18" s="131"/>
      <c r="C18" s="123"/>
      <c r="D18" s="123"/>
      <c r="E18" s="123"/>
      <c r="F18" s="124"/>
      <c r="G18" s="124"/>
      <c r="H18" s="117"/>
      <c r="I18" s="124"/>
      <c r="J18" s="124"/>
      <c r="K18" s="118"/>
      <c r="L18" s="123"/>
      <c r="M18" s="123"/>
      <c r="N18" s="123"/>
      <c r="O18" s="123"/>
      <c r="P18" s="123"/>
      <c r="Q18" s="123"/>
      <c r="R18" s="132"/>
      <c r="S18" s="133"/>
      <c r="T18" s="90" t="s">
        <v>209</v>
      </c>
    </row>
    <row r="19" spans="1:20" ht="12.75" customHeight="1">
      <c r="A19" s="16" t="s">
        <v>210</v>
      </c>
      <c r="C19" s="134">
        <v>12.8</v>
      </c>
      <c r="D19" s="134">
        <v>13.4</v>
      </c>
      <c r="E19" s="134">
        <v>12.1</v>
      </c>
      <c r="F19" s="134">
        <v>12.4</v>
      </c>
      <c r="G19" s="134">
        <v>11.2</v>
      </c>
      <c r="H19" s="134">
        <v>10.3</v>
      </c>
      <c r="I19" s="134">
        <v>9.8</v>
      </c>
      <c r="J19" s="134">
        <v>9</v>
      </c>
      <c r="K19" s="135">
        <v>6.1</v>
      </c>
      <c r="L19" s="136">
        <v>6.7</v>
      </c>
      <c r="M19" s="136">
        <v>8</v>
      </c>
      <c r="N19" s="136">
        <v>7.7</v>
      </c>
      <c r="O19" s="136">
        <v>7.2</v>
      </c>
      <c r="P19" s="136">
        <v>7.5</v>
      </c>
      <c r="Q19" s="136">
        <v>6.9</v>
      </c>
      <c r="R19" s="137" t="s">
        <v>161</v>
      </c>
      <c r="S19" s="138"/>
      <c r="T19" s="130" t="s">
        <v>211</v>
      </c>
    </row>
    <row r="20" spans="1:20" ht="12">
      <c r="A20" s="90"/>
      <c r="B20" s="112"/>
      <c r="C20" s="139"/>
      <c r="D20" s="139"/>
      <c r="E20" s="139"/>
      <c r="F20" s="139"/>
      <c r="G20" s="140"/>
      <c r="H20" s="140"/>
      <c r="I20" s="140"/>
      <c r="J20" s="140"/>
      <c r="K20" s="141"/>
      <c r="L20" s="139"/>
      <c r="M20" s="139"/>
      <c r="N20" s="139"/>
      <c r="O20" s="139"/>
      <c r="P20" s="139"/>
      <c r="Q20" s="139"/>
      <c r="R20" s="139"/>
      <c r="S20" s="142"/>
      <c r="T20" s="143"/>
    </row>
    <row r="21" spans="2:19" ht="12">
      <c r="B21" s="112"/>
      <c r="C21" s="123"/>
      <c r="D21" s="123"/>
      <c r="E21" s="123"/>
      <c r="F21" s="123"/>
      <c r="G21" s="124"/>
      <c r="H21" s="124"/>
      <c r="I21" s="124"/>
      <c r="J21" s="124"/>
      <c r="K21" s="112"/>
      <c r="L21" s="123"/>
      <c r="M21" s="123"/>
      <c r="N21" s="123"/>
      <c r="O21" s="123"/>
      <c r="P21" s="123"/>
      <c r="Q21" s="123"/>
      <c r="R21" s="144"/>
      <c r="S21" s="124"/>
    </row>
    <row r="22" spans="1:20" s="108" customFormat="1" ht="24" customHeight="1">
      <c r="A22" s="109" t="s">
        <v>155</v>
      </c>
      <c r="B22" s="112"/>
      <c r="C22" s="103"/>
      <c r="D22" s="103"/>
      <c r="E22" s="103"/>
      <c r="F22" s="103"/>
      <c r="G22" s="113"/>
      <c r="H22" s="113"/>
      <c r="I22" s="113"/>
      <c r="J22" s="113"/>
      <c r="K22" s="105"/>
      <c r="L22" s="113"/>
      <c r="M22" s="103"/>
      <c r="N22" s="103"/>
      <c r="O22" s="103"/>
      <c r="P22" s="103"/>
      <c r="Q22" s="103"/>
      <c r="R22" s="145"/>
      <c r="S22" s="102"/>
      <c r="T22" s="109" t="s">
        <v>155</v>
      </c>
    </row>
    <row r="23" spans="1:20" ht="18" customHeight="1">
      <c r="A23" s="114" t="s">
        <v>200</v>
      </c>
      <c r="B23" s="115"/>
      <c r="C23" s="116">
        <v>17847</v>
      </c>
      <c r="D23" s="116">
        <v>16907</v>
      </c>
      <c r="E23" s="116">
        <v>16930</v>
      </c>
      <c r="F23" s="116">
        <v>12599</v>
      </c>
      <c r="G23" s="117">
        <v>12219</v>
      </c>
      <c r="H23" s="117">
        <v>7123</v>
      </c>
      <c r="I23" s="117">
        <v>8465</v>
      </c>
      <c r="J23" s="117">
        <v>8409</v>
      </c>
      <c r="K23" s="119">
        <v>7202</v>
      </c>
      <c r="L23" s="116">
        <v>5716</v>
      </c>
      <c r="M23" s="116">
        <v>4812</v>
      </c>
      <c r="N23" s="116">
        <v>3438</v>
      </c>
      <c r="O23" s="116">
        <v>1874</v>
      </c>
      <c r="P23" s="116">
        <v>1481</v>
      </c>
      <c r="Q23" s="116">
        <v>2188</v>
      </c>
      <c r="R23" s="120">
        <v>100</v>
      </c>
      <c r="S23" s="121"/>
      <c r="T23" s="122" t="s">
        <v>200</v>
      </c>
    </row>
    <row r="24" spans="1:20" ht="18" customHeight="1">
      <c r="A24" s="16" t="s">
        <v>201</v>
      </c>
      <c r="B24" s="115"/>
      <c r="C24" s="123">
        <v>3229</v>
      </c>
      <c r="D24" s="123">
        <v>2768</v>
      </c>
      <c r="E24" s="123">
        <v>3887</v>
      </c>
      <c r="F24" s="123">
        <v>2677</v>
      </c>
      <c r="G24" s="124">
        <v>3392</v>
      </c>
      <c r="H24" s="124">
        <v>2472</v>
      </c>
      <c r="I24" s="125">
        <v>3602</v>
      </c>
      <c r="J24" s="125">
        <v>3254</v>
      </c>
      <c r="K24" s="112">
        <v>2741</v>
      </c>
      <c r="L24" s="125">
        <v>1705</v>
      </c>
      <c r="M24" s="127">
        <v>1292</v>
      </c>
      <c r="N24" s="127">
        <v>1111</v>
      </c>
      <c r="O24" s="127">
        <v>687</v>
      </c>
      <c r="P24" s="127">
        <v>656</v>
      </c>
      <c r="Q24" s="127">
        <v>963</v>
      </c>
      <c r="R24" s="128">
        <v>44.0127970749543</v>
      </c>
      <c r="S24" s="129"/>
      <c r="T24" s="130" t="s">
        <v>202</v>
      </c>
    </row>
    <row r="25" spans="1:20" ht="18" customHeight="1">
      <c r="A25" s="16" t="s">
        <v>203</v>
      </c>
      <c r="B25" s="115"/>
      <c r="C25" s="127">
        <v>2953</v>
      </c>
      <c r="D25" s="127">
        <v>2793</v>
      </c>
      <c r="E25" s="127">
        <v>3180</v>
      </c>
      <c r="F25" s="127">
        <v>2026</v>
      </c>
      <c r="G25" s="125">
        <v>2160</v>
      </c>
      <c r="H25" s="125">
        <v>1367</v>
      </c>
      <c r="I25" s="125">
        <v>2139</v>
      </c>
      <c r="J25" s="125">
        <v>1880</v>
      </c>
      <c r="K25" s="146">
        <v>1535</v>
      </c>
      <c r="L25" s="125">
        <v>1396</v>
      </c>
      <c r="M25" s="127">
        <v>1050</v>
      </c>
      <c r="N25" s="127">
        <v>660</v>
      </c>
      <c r="O25" s="127">
        <v>371</v>
      </c>
      <c r="P25" s="127">
        <v>273</v>
      </c>
      <c r="Q25" s="127">
        <v>563</v>
      </c>
      <c r="R25" s="128">
        <v>25.73126142595978</v>
      </c>
      <c r="S25" s="129"/>
      <c r="T25" s="130" t="s">
        <v>203</v>
      </c>
    </row>
    <row r="26" spans="1:20" ht="18" customHeight="1">
      <c r="A26" s="16" t="s">
        <v>204</v>
      </c>
      <c r="B26" s="131"/>
      <c r="C26" s="127">
        <v>3533</v>
      </c>
      <c r="D26" s="127">
        <v>3794</v>
      </c>
      <c r="E26" s="127">
        <v>3585</v>
      </c>
      <c r="F26" s="127">
        <v>3146</v>
      </c>
      <c r="G26" s="125">
        <v>2280</v>
      </c>
      <c r="H26" s="125">
        <v>1394</v>
      </c>
      <c r="I26" s="125">
        <v>1633</v>
      </c>
      <c r="J26" s="125">
        <v>1942</v>
      </c>
      <c r="K26" s="146">
        <v>1739</v>
      </c>
      <c r="L26" s="125">
        <v>1261</v>
      </c>
      <c r="M26" s="127">
        <v>955</v>
      </c>
      <c r="N26" s="127">
        <v>806</v>
      </c>
      <c r="O26" s="127">
        <v>367</v>
      </c>
      <c r="P26" s="127">
        <v>229</v>
      </c>
      <c r="Q26" s="127">
        <v>460</v>
      </c>
      <c r="R26" s="128">
        <v>21.02376599634369</v>
      </c>
      <c r="S26" s="129"/>
      <c r="T26" s="130" t="s">
        <v>204</v>
      </c>
    </row>
    <row r="27" spans="1:20" ht="18" customHeight="1">
      <c r="A27" s="16" t="s">
        <v>205</v>
      </c>
      <c r="B27" s="131"/>
      <c r="C27" s="127">
        <v>3062</v>
      </c>
      <c r="D27" s="127">
        <v>2941</v>
      </c>
      <c r="E27" s="127">
        <v>1950</v>
      </c>
      <c r="F27" s="127">
        <v>1800</v>
      </c>
      <c r="G27" s="125">
        <v>1600</v>
      </c>
      <c r="H27" s="125">
        <v>749</v>
      </c>
      <c r="I27" s="125">
        <v>502</v>
      </c>
      <c r="J27" s="125">
        <v>845</v>
      </c>
      <c r="K27" s="146">
        <v>710</v>
      </c>
      <c r="L27" s="125">
        <v>652</v>
      </c>
      <c r="M27" s="127">
        <v>516</v>
      </c>
      <c r="N27" s="127">
        <v>379</v>
      </c>
      <c r="O27" s="127">
        <v>230</v>
      </c>
      <c r="P27" s="127">
        <v>144</v>
      </c>
      <c r="Q27" s="127">
        <v>136</v>
      </c>
      <c r="R27" s="128">
        <v>6.2157221206581355</v>
      </c>
      <c r="S27" s="129"/>
      <c r="T27" s="130" t="s">
        <v>205</v>
      </c>
    </row>
    <row r="28" spans="1:20" ht="18" customHeight="1">
      <c r="A28" s="16" t="s">
        <v>206</v>
      </c>
      <c r="B28" s="131"/>
      <c r="C28" s="127">
        <v>2299</v>
      </c>
      <c r="D28" s="127">
        <v>1634</v>
      </c>
      <c r="E28" s="127">
        <v>1473</v>
      </c>
      <c r="F28" s="127">
        <v>1181</v>
      </c>
      <c r="G28" s="125">
        <v>1286</v>
      </c>
      <c r="H28" s="125">
        <v>391</v>
      </c>
      <c r="I28" s="125">
        <v>225</v>
      </c>
      <c r="J28" s="125">
        <v>211</v>
      </c>
      <c r="K28" s="146">
        <v>242</v>
      </c>
      <c r="L28" s="125">
        <v>390</v>
      </c>
      <c r="M28" s="127">
        <v>417</v>
      </c>
      <c r="N28" s="127">
        <v>216</v>
      </c>
      <c r="O28" s="127">
        <v>104</v>
      </c>
      <c r="P28" s="127">
        <v>101</v>
      </c>
      <c r="Q28" s="127">
        <v>30</v>
      </c>
      <c r="R28" s="128">
        <v>1.3711151736745886</v>
      </c>
      <c r="S28" s="129"/>
      <c r="T28" s="130" t="s">
        <v>206</v>
      </c>
    </row>
    <row r="29" spans="1:20" ht="18" customHeight="1">
      <c r="A29" s="16" t="s">
        <v>207</v>
      </c>
      <c r="B29" s="131"/>
      <c r="C29" s="127">
        <v>2360</v>
      </c>
      <c r="D29" s="127">
        <v>1976</v>
      </c>
      <c r="E29" s="127">
        <v>1387</v>
      </c>
      <c r="F29" s="127">
        <v>1009</v>
      </c>
      <c r="G29" s="125">
        <v>1000</v>
      </c>
      <c r="H29" s="125">
        <v>424</v>
      </c>
      <c r="I29" s="125">
        <v>212</v>
      </c>
      <c r="J29" s="125">
        <v>150</v>
      </c>
      <c r="K29" s="146">
        <v>162</v>
      </c>
      <c r="L29" s="125">
        <v>243</v>
      </c>
      <c r="M29" s="127">
        <v>439</v>
      </c>
      <c r="N29" s="127">
        <v>205</v>
      </c>
      <c r="O29" s="127">
        <v>95</v>
      </c>
      <c r="P29" s="127">
        <v>69</v>
      </c>
      <c r="Q29" s="127">
        <v>34</v>
      </c>
      <c r="R29" s="128">
        <v>1.5539305301645339</v>
      </c>
      <c r="S29" s="129"/>
      <c r="T29" s="130" t="s">
        <v>207</v>
      </c>
    </row>
    <row r="30" spans="1:20" ht="18" customHeight="1">
      <c r="A30" s="16" t="s">
        <v>208</v>
      </c>
      <c r="B30" s="131"/>
      <c r="C30" s="127">
        <v>411</v>
      </c>
      <c r="D30" s="127">
        <v>1001</v>
      </c>
      <c r="E30" s="127">
        <v>1468</v>
      </c>
      <c r="F30" s="127">
        <v>760</v>
      </c>
      <c r="G30" s="125">
        <v>501</v>
      </c>
      <c r="H30" s="125">
        <v>326</v>
      </c>
      <c r="I30" s="125">
        <v>152</v>
      </c>
      <c r="J30" s="125">
        <v>127</v>
      </c>
      <c r="K30" s="146">
        <v>73</v>
      </c>
      <c r="L30" s="125">
        <v>69</v>
      </c>
      <c r="M30" s="127">
        <v>143</v>
      </c>
      <c r="N30" s="127">
        <v>61</v>
      </c>
      <c r="O30" s="127">
        <v>20</v>
      </c>
      <c r="P30" s="127">
        <v>9</v>
      </c>
      <c r="Q30" s="127">
        <v>2</v>
      </c>
      <c r="R30" s="128">
        <v>0.09140767824497258</v>
      </c>
      <c r="S30" s="129"/>
      <c r="T30" s="130" t="s">
        <v>208</v>
      </c>
    </row>
    <row r="31" spans="1:20" ht="18" customHeight="1">
      <c r="A31" s="84" t="s">
        <v>209</v>
      </c>
      <c r="B31" s="131"/>
      <c r="C31" s="123"/>
      <c r="D31" s="123"/>
      <c r="E31" s="123"/>
      <c r="F31" s="123"/>
      <c r="G31" s="124"/>
      <c r="H31" s="124"/>
      <c r="I31" s="117"/>
      <c r="J31" s="124"/>
      <c r="K31" s="112"/>
      <c r="L31" s="117"/>
      <c r="M31" s="123"/>
      <c r="N31" s="123"/>
      <c r="O31" s="123"/>
      <c r="P31" s="123"/>
      <c r="Q31" s="123"/>
      <c r="R31" s="132"/>
      <c r="S31" s="133"/>
      <c r="T31" s="90" t="s">
        <v>209</v>
      </c>
    </row>
    <row r="32" spans="1:20" ht="12.75" customHeight="1">
      <c r="A32" s="16" t="s">
        <v>210</v>
      </c>
      <c r="C32" s="134">
        <v>12.9</v>
      </c>
      <c r="D32" s="134">
        <v>13.5</v>
      </c>
      <c r="E32" s="134">
        <v>12.9</v>
      </c>
      <c r="F32" s="134">
        <v>12.5</v>
      </c>
      <c r="G32" s="134">
        <v>11.3</v>
      </c>
      <c r="H32" s="134">
        <v>9.6</v>
      </c>
      <c r="I32" s="134">
        <v>6.4</v>
      </c>
      <c r="J32" s="134">
        <v>6.7</v>
      </c>
      <c r="K32" s="135">
        <v>6.9</v>
      </c>
      <c r="L32" s="134">
        <v>8.3</v>
      </c>
      <c r="M32" s="134">
        <v>10.4</v>
      </c>
      <c r="N32" s="134">
        <v>8.7</v>
      </c>
      <c r="O32" s="134">
        <v>8.1</v>
      </c>
      <c r="P32" s="134">
        <v>7.1</v>
      </c>
      <c r="Q32" s="134">
        <v>5.2</v>
      </c>
      <c r="R32" s="137" t="s">
        <v>161</v>
      </c>
      <c r="S32" s="133"/>
      <c r="T32" s="130" t="s">
        <v>211</v>
      </c>
    </row>
    <row r="33" spans="1:20" ht="12">
      <c r="A33" s="90"/>
      <c r="B33" s="112"/>
      <c r="C33" s="139"/>
      <c r="D33" s="139"/>
      <c r="E33" s="139"/>
      <c r="F33" s="139"/>
      <c r="G33" s="140"/>
      <c r="H33" s="140"/>
      <c r="I33" s="140"/>
      <c r="J33" s="140"/>
      <c r="K33" s="141"/>
      <c r="L33" s="139"/>
      <c r="M33" s="139"/>
      <c r="N33" s="139"/>
      <c r="O33" s="139"/>
      <c r="P33" s="139"/>
      <c r="Q33" s="139"/>
      <c r="R33" s="147"/>
      <c r="S33" s="142"/>
      <c r="T33" s="143"/>
    </row>
    <row r="34" spans="2:20" ht="12">
      <c r="B34" s="112"/>
      <c r="C34" s="123"/>
      <c r="D34" s="123"/>
      <c r="E34" s="123"/>
      <c r="F34" s="123"/>
      <c r="G34" s="124"/>
      <c r="H34" s="124"/>
      <c r="I34" s="124"/>
      <c r="J34" s="124"/>
      <c r="K34" s="112"/>
      <c r="L34" s="123"/>
      <c r="M34" s="123"/>
      <c r="N34" s="123"/>
      <c r="O34" s="123"/>
      <c r="P34" s="123"/>
      <c r="Q34" s="123"/>
      <c r="R34" s="144"/>
      <c r="S34" s="124"/>
      <c r="T34" s="83"/>
    </row>
    <row r="35" spans="1:20" s="108" customFormat="1" ht="24" customHeight="1">
      <c r="A35" s="109" t="s">
        <v>212</v>
      </c>
      <c r="B35" s="112"/>
      <c r="C35" s="103"/>
      <c r="D35" s="103"/>
      <c r="E35" s="103"/>
      <c r="F35" s="103"/>
      <c r="G35" s="113"/>
      <c r="H35" s="113"/>
      <c r="I35" s="113"/>
      <c r="J35" s="113"/>
      <c r="K35" s="105"/>
      <c r="L35" s="113"/>
      <c r="M35" s="103"/>
      <c r="N35" s="103"/>
      <c r="O35" s="103"/>
      <c r="P35" s="103"/>
      <c r="Q35" s="103"/>
      <c r="R35" s="145"/>
      <c r="S35" s="102"/>
      <c r="T35" s="109" t="s">
        <v>212</v>
      </c>
    </row>
    <row r="36" spans="1:20" ht="18" customHeight="1">
      <c r="A36" s="114" t="s">
        <v>200</v>
      </c>
      <c r="B36" s="115"/>
      <c r="C36" s="116">
        <v>28574</v>
      </c>
      <c r="D36" s="116">
        <v>27766</v>
      </c>
      <c r="E36" s="116">
        <v>28476</v>
      </c>
      <c r="F36" s="116">
        <v>23822</v>
      </c>
      <c r="G36" s="117">
        <v>23479</v>
      </c>
      <c r="H36" s="117">
        <v>18259</v>
      </c>
      <c r="I36" s="117">
        <v>19147</v>
      </c>
      <c r="J36" s="117">
        <v>19772</v>
      </c>
      <c r="K36" s="119">
        <v>23924</v>
      </c>
      <c r="L36" s="116">
        <v>22298</v>
      </c>
      <c r="M36" s="116">
        <v>17488</v>
      </c>
      <c r="N36" s="116">
        <v>15679</v>
      </c>
      <c r="O36" s="116">
        <v>15094</v>
      </c>
      <c r="P36" s="116">
        <v>13720</v>
      </c>
      <c r="Q36" s="116">
        <v>15076</v>
      </c>
      <c r="R36" s="120">
        <v>100</v>
      </c>
      <c r="S36" s="121"/>
      <c r="T36" s="122" t="s">
        <v>200</v>
      </c>
    </row>
    <row r="37" spans="1:20" ht="18" customHeight="1">
      <c r="A37" s="16" t="s">
        <v>201</v>
      </c>
      <c r="B37" s="115"/>
      <c r="C37" s="127">
        <v>5106</v>
      </c>
      <c r="D37" s="127">
        <v>4654</v>
      </c>
      <c r="E37" s="127">
        <v>6158</v>
      </c>
      <c r="F37" s="127">
        <v>4541</v>
      </c>
      <c r="G37" s="125">
        <v>5679</v>
      </c>
      <c r="H37" s="125">
        <v>4874</v>
      </c>
      <c r="I37" s="125">
        <v>6028</v>
      </c>
      <c r="J37" s="125">
        <v>6252</v>
      </c>
      <c r="K37" s="146">
        <v>10803</v>
      </c>
      <c r="L37" s="127">
        <v>8758</v>
      </c>
      <c r="M37" s="127">
        <v>5481</v>
      </c>
      <c r="N37" s="127">
        <v>5167</v>
      </c>
      <c r="O37" s="127">
        <v>4829</v>
      </c>
      <c r="P37" s="127">
        <v>4398</v>
      </c>
      <c r="Q37" s="127">
        <v>5355</v>
      </c>
      <c r="R37" s="128">
        <v>35.520031838684</v>
      </c>
      <c r="S37" s="129"/>
      <c r="T37" s="130" t="s">
        <v>202</v>
      </c>
    </row>
    <row r="38" spans="1:20" ht="18" customHeight="1">
      <c r="A38" s="16" t="s">
        <v>203</v>
      </c>
      <c r="B38" s="115"/>
      <c r="C38" s="127">
        <v>4607</v>
      </c>
      <c r="D38" s="127">
        <v>4439</v>
      </c>
      <c r="E38" s="127">
        <v>4960</v>
      </c>
      <c r="F38" s="127">
        <v>3763</v>
      </c>
      <c r="G38" s="125">
        <v>3991</v>
      </c>
      <c r="H38" s="125">
        <v>3466</v>
      </c>
      <c r="I38" s="125">
        <v>4252</v>
      </c>
      <c r="J38" s="125">
        <v>4118</v>
      </c>
      <c r="K38" s="146">
        <v>4041</v>
      </c>
      <c r="L38" s="127">
        <v>4001</v>
      </c>
      <c r="M38" s="127">
        <v>3521</v>
      </c>
      <c r="N38" s="127">
        <v>3293</v>
      </c>
      <c r="O38" s="127">
        <v>3399</v>
      </c>
      <c r="P38" s="127">
        <v>2913</v>
      </c>
      <c r="Q38" s="127">
        <v>3289</v>
      </c>
      <c r="R38" s="128">
        <v>21.816131599893872</v>
      </c>
      <c r="S38" s="129"/>
      <c r="T38" s="130" t="s">
        <v>203</v>
      </c>
    </row>
    <row r="39" spans="1:20" ht="18" customHeight="1">
      <c r="A39" s="16" t="s">
        <v>204</v>
      </c>
      <c r="B39" s="131"/>
      <c r="C39" s="127">
        <v>6168</v>
      </c>
      <c r="D39" s="127">
        <v>6267</v>
      </c>
      <c r="E39" s="127">
        <v>6446</v>
      </c>
      <c r="F39" s="127">
        <v>6062</v>
      </c>
      <c r="G39" s="125">
        <v>5379</v>
      </c>
      <c r="H39" s="125">
        <v>4601</v>
      </c>
      <c r="I39" s="125">
        <v>4700</v>
      </c>
      <c r="J39" s="125">
        <v>5121</v>
      </c>
      <c r="K39" s="146">
        <v>5298</v>
      </c>
      <c r="L39" s="127">
        <v>5059</v>
      </c>
      <c r="M39" s="127">
        <v>3919</v>
      </c>
      <c r="N39" s="127">
        <v>3692</v>
      </c>
      <c r="O39" s="127">
        <v>3919</v>
      </c>
      <c r="P39" s="127">
        <v>3647</v>
      </c>
      <c r="Q39" s="127">
        <v>3936</v>
      </c>
      <c r="R39" s="128">
        <v>26.107720880870257</v>
      </c>
      <c r="S39" s="129"/>
      <c r="T39" s="130" t="s">
        <v>204</v>
      </c>
    </row>
    <row r="40" spans="1:20" ht="18" customHeight="1">
      <c r="A40" s="16" t="s">
        <v>205</v>
      </c>
      <c r="B40" s="131"/>
      <c r="C40" s="127">
        <v>5040</v>
      </c>
      <c r="D40" s="127">
        <v>4998</v>
      </c>
      <c r="E40" s="127">
        <v>3972</v>
      </c>
      <c r="F40" s="127">
        <v>3951</v>
      </c>
      <c r="G40" s="125">
        <v>3344</v>
      </c>
      <c r="H40" s="125">
        <v>2396</v>
      </c>
      <c r="I40" s="125">
        <v>2022</v>
      </c>
      <c r="J40" s="125">
        <v>2370</v>
      </c>
      <c r="K40" s="146">
        <v>2058</v>
      </c>
      <c r="L40" s="127">
        <v>2402</v>
      </c>
      <c r="M40" s="127">
        <v>2092</v>
      </c>
      <c r="N40" s="127">
        <v>1843</v>
      </c>
      <c r="O40" s="127">
        <v>1772</v>
      </c>
      <c r="P40" s="127">
        <v>1590</v>
      </c>
      <c r="Q40" s="127">
        <v>1600</v>
      </c>
      <c r="R40" s="128">
        <v>10.612894667020429</v>
      </c>
      <c r="S40" s="129"/>
      <c r="T40" s="130" t="s">
        <v>205</v>
      </c>
    </row>
    <row r="41" spans="1:20" ht="18" customHeight="1">
      <c r="A41" s="16" t="s">
        <v>206</v>
      </c>
      <c r="B41" s="131"/>
      <c r="C41" s="127">
        <v>3440</v>
      </c>
      <c r="D41" s="127">
        <v>2804</v>
      </c>
      <c r="E41" s="127">
        <v>2717</v>
      </c>
      <c r="F41" s="127">
        <v>2412</v>
      </c>
      <c r="G41" s="125">
        <v>2374</v>
      </c>
      <c r="H41" s="125">
        <v>1197</v>
      </c>
      <c r="I41" s="125">
        <v>971</v>
      </c>
      <c r="J41" s="125">
        <v>909</v>
      </c>
      <c r="K41" s="146">
        <v>875</v>
      </c>
      <c r="L41" s="127">
        <v>1161</v>
      </c>
      <c r="M41" s="127">
        <v>1315</v>
      </c>
      <c r="N41" s="127">
        <v>889</v>
      </c>
      <c r="O41" s="127">
        <v>648</v>
      </c>
      <c r="P41" s="127">
        <v>678</v>
      </c>
      <c r="Q41" s="127">
        <v>572</v>
      </c>
      <c r="R41" s="128">
        <v>3.7941098434598035</v>
      </c>
      <c r="S41" s="129"/>
      <c r="T41" s="130" t="s">
        <v>206</v>
      </c>
    </row>
    <row r="42" spans="1:20" ht="18" customHeight="1">
      <c r="A42" s="16" t="s">
        <v>207</v>
      </c>
      <c r="B42" s="131"/>
      <c r="C42" s="127">
        <v>3320</v>
      </c>
      <c r="D42" s="127">
        <v>3091</v>
      </c>
      <c r="E42" s="127">
        <v>2339</v>
      </c>
      <c r="F42" s="127">
        <v>1899</v>
      </c>
      <c r="G42" s="125">
        <v>1912</v>
      </c>
      <c r="H42" s="125">
        <v>1134</v>
      </c>
      <c r="I42" s="125">
        <v>816</v>
      </c>
      <c r="J42" s="125">
        <v>721</v>
      </c>
      <c r="K42" s="146">
        <v>632</v>
      </c>
      <c r="L42" s="127">
        <v>736</v>
      </c>
      <c r="M42" s="127">
        <v>904</v>
      </c>
      <c r="N42" s="127">
        <v>642</v>
      </c>
      <c r="O42" s="127">
        <v>449</v>
      </c>
      <c r="P42" s="127">
        <v>405</v>
      </c>
      <c r="Q42" s="127">
        <v>284</v>
      </c>
      <c r="R42" s="128">
        <v>1.8837888033961263</v>
      </c>
      <c r="S42" s="129"/>
      <c r="T42" s="130" t="s">
        <v>207</v>
      </c>
    </row>
    <row r="43" spans="1:20" ht="18" customHeight="1">
      <c r="A43" s="16" t="s">
        <v>208</v>
      </c>
      <c r="B43" s="131"/>
      <c r="C43" s="127">
        <v>893</v>
      </c>
      <c r="D43" s="127">
        <v>1513</v>
      </c>
      <c r="E43" s="127">
        <v>1884</v>
      </c>
      <c r="F43" s="127">
        <v>1194</v>
      </c>
      <c r="G43" s="125">
        <v>800</v>
      </c>
      <c r="H43" s="125">
        <v>591</v>
      </c>
      <c r="I43" s="125">
        <v>358</v>
      </c>
      <c r="J43" s="125">
        <v>281</v>
      </c>
      <c r="K43" s="146">
        <v>217</v>
      </c>
      <c r="L43" s="127">
        <v>181</v>
      </c>
      <c r="M43" s="127">
        <v>256</v>
      </c>
      <c r="N43" s="127">
        <v>153</v>
      </c>
      <c r="O43" s="127">
        <v>78</v>
      </c>
      <c r="P43" s="127">
        <v>89</v>
      </c>
      <c r="Q43" s="127">
        <v>40</v>
      </c>
      <c r="R43" s="128">
        <v>0.26532236667551073</v>
      </c>
      <c r="S43" s="129"/>
      <c r="T43" s="130" t="s">
        <v>208</v>
      </c>
    </row>
    <row r="44" spans="1:20" ht="18" customHeight="1">
      <c r="A44" s="84" t="s">
        <v>209</v>
      </c>
      <c r="B44" s="131"/>
      <c r="C44" s="123"/>
      <c r="D44" s="123"/>
      <c r="E44" s="123"/>
      <c r="F44" s="123"/>
      <c r="G44" s="124"/>
      <c r="H44" s="124"/>
      <c r="I44" s="124"/>
      <c r="J44" s="124"/>
      <c r="K44" s="112"/>
      <c r="L44" s="123"/>
      <c r="M44" s="123"/>
      <c r="N44" s="123"/>
      <c r="O44" s="123"/>
      <c r="P44" s="123"/>
      <c r="Q44" s="123"/>
      <c r="R44" s="132"/>
      <c r="S44" s="133"/>
      <c r="T44" s="90" t="s">
        <v>209</v>
      </c>
    </row>
    <row r="45" spans="1:20" ht="12.75" customHeight="1">
      <c r="A45" s="16" t="s">
        <v>210</v>
      </c>
      <c r="C45" s="134">
        <v>12.9</v>
      </c>
      <c r="D45" s="134">
        <v>13.5</v>
      </c>
      <c r="E45" s="134">
        <v>12.5</v>
      </c>
      <c r="F45" s="134">
        <v>12.5</v>
      </c>
      <c r="G45" s="134">
        <v>11.3</v>
      </c>
      <c r="H45" s="134">
        <v>10</v>
      </c>
      <c r="I45" s="134">
        <v>8.3</v>
      </c>
      <c r="J45" s="134">
        <v>8.1</v>
      </c>
      <c r="K45" s="135">
        <v>6.3</v>
      </c>
      <c r="L45" s="134">
        <v>7.2</v>
      </c>
      <c r="M45" s="134">
        <v>6.3</v>
      </c>
      <c r="N45" s="134">
        <v>7.9</v>
      </c>
      <c r="O45" s="134">
        <v>7.3</v>
      </c>
      <c r="P45" s="134">
        <v>7.5</v>
      </c>
      <c r="Q45" s="134">
        <v>6.7</v>
      </c>
      <c r="R45" s="137" t="s">
        <v>161</v>
      </c>
      <c r="S45" s="133"/>
      <c r="T45" s="130" t="s">
        <v>211</v>
      </c>
    </row>
    <row r="49" spans="3:17" ht="17.25" customHeight="1"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</row>
  </sheetData>
  <mergeCells count="5">
    <mergeCell ref="A6:A7"/>
    <mergeCell ref="Q6:R6"/>
    <mergeCell ref="K1:T1"/>
    <mergeCell ref="A1:J1"/>
    <mergeCell ref="T6:T7"/>
  </mergeCells>
  <printOptions/>
  <pageMargins left="0.5905511811023623" right="0.3937007874015748" top="0.5905511811023623" bottom="0.5905511811023623" header="0.3937007874015748" footer="0.3937007874015748"/>
  <pageSetup horizontalDpi="600" verticalDpi="600" orientation="portrait" paperSize="9" scale="95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V45"/>
  <sheetViews>
    <sheetView workbookViewId="0" topLeftCell="A1">
      <selection activeCell="A2" sqref="A2"/>
    </sheetView>
  </sheetViews>
  <sheetFormatPr defaultColWidth="9.57421875" defaultRowHeight="12.75"/>
  <cols>
    <col min="1" max="1" width="32.421875" style="84" customWidth="1"/>
    <col min="2" max="2" width="0.85546875" style="84" customWidth="1"/>
    <col min="3" max="18" width="7.28125" style="84" customWidth="1"/>
    <col min="19" max="19" width="0.85546875" style="84" customWidth="1"/>
    <col min="20" max="20" width="32.421875" style="90" customWidth="1"/>
    <col min="21" max="22" width="7.28125" style="84" customWidth="1"/>
    <col min="23" max="16384" width="9.57421875" style="84" customWidth="1"/>
  </cols>
  <sheetData>
    <row r="1" spans="1:22" ht="15" customHeight="1">
      <c r="A1" s="952">
        <v>30</v>
      </c>
      <c r="B1" s="952"/>
      <c r="C1" s="952"/>
      <c r="D1" s="952"/>
      <c r="E1" s="952"/>
      <c r="F1" s="952"/>
      <c r="G1" s="952"/>
      <c r="H1" s="952"/>
      <c r="I1" s="952"/>
      <c r="J1" s="952"/>
      <c r="K1" s="951">
        <v>31</v>
      </c>
      <c r="L1" s="951"/>
      <c r="M1" s="951"/>
      <c r="N1" s="951"/>
      <c r="O1" s="951"/>
      <c r="P1" s="951"/>
      <c r="Q1" s="951"/>
      <c r="R1" s="951"/>
      <c r="S1" s="951"/>
      <c r="T1" s="951"/>
      <c r="U1" s="83"/>
      <c r="V1" s="83"/>
    </row>
    <row r="2" spans="1:22" ht="15" customHeight="1">
      <c r="A2" s="85" t="s">
        <v>213</v>
      </c>
      <c r="H2" s="86"/>
      <c r="I2" s="87"/>
      <c r="T2" s="88"/>
      <c r="V2" s="88"/>
    </row>
    <row r="3" spans="1:22" ht="15" customHeight="1">
      <c r="A3" s="85"/>
      <c r="J3" s="86" t="s">
        <v>183</v>
      </c>
      <c r="K3" s="87" t="s">
        <v>184</v>
      </c>
      <c r="T3" s="88"/>
      <c r="V3" s="88"/>
    </row>
    <row r="4" spans="1:22" ht="15" customHeight="1">
      <c r="A4" s="85"/>
      <c r="B4" s="89"/>
      <c r="C4" s="85"/>
      <c r="D4" s="89"/>
      <c r="E4" s="89"/>
      <c r="F4" s="89"/>
      <c r="G4" s="89"/>
      <c r="J4" s="149" t="s">
        <v>214</v>
      </c>
      <c r="K4" s="150" t="s">
        <v>215</v>
      </c>
      <c r="L4" s="89"/>
      <c r="M4" s="89"/>
      <c r="N4" s="89"/>
      <c r="O4" s="89"/>
      <c r="P4" s="89"/>
      <c r="Q4" s="89"/>
      <c r="R4" s="89"/>
      <c r="S4" s="89"/>
      <c r="T4" s="88"/>
      <c r="U4" s="89"/>
      <c r="V4" s="88"/>
    </row>
    <row r="5" ht="9" customHeight="1"/>
    <row r="6" spans="1:20" ht="21" customHeight="1">
      <c r="A6" s="947" t="s">
        <v>112</v>
      </c>
      <c r="B6" s="91"/>
      <c r="C6" s="92" t="s">
        <v>187</v>
      </c>
      <c r="D6" s="92" t="s">
        <v>188</v>
      </c>
      <c r="E6" s="92" t="s">
        <v>189</v>
      </c>
      <c r="F6" s="92" t="s">
        <v>190</v>
      </c>
      <c r="G6" s="93" t="s">
        <v>191</v>
      </c>
      <c r="H6" s="93" t="s">
        <v>192</v>
      </c>
      <c r="I6" s="93" t="s">
        <v>193</v>
      </c>
      <c r="J6" s="93" t="s">
        <v>194</v>
      </c>
      <c r="K6" s="94" t="s">
        <v>195</v>
      </c>
      <c r="L6" s="92">
        <v>2005</v>
      </c>
      <c r="M6" s="93">
        <v>2006</v>
      </c>
      <c r="N6" s="92">
        <v>2007</v>
      </c>
      <c r="O6" s="93">
        <v>2008</v>
      </c>
      <c r="P6" s="93">
        <v>2009</v>
      </c>
      <c r="Q6" s="949">
        <v>2010</v>
      </c>
      <c r="R6" s="950"/>
      <c r="S6" s="96"/>
      <c r="T6" s="947" t="s">
        <v>112</v>
      </c>
    </row>
    <row r="7" spans="1:20" ht="25.5" customHeight="1">
      <c r="A7" s="948"/>
      <c r="B7" s="97"/>
      <c r="C7" s="98"/>
      <c r="D7" s="98"/>
      <c r="E7" s="98"/>
      <c r="F7" s="98"/>
      <c r="G7" s="98"/>
      <c r="H7" s="151"/>
      <c r="J7" s="99" t="s">
        <v>196</v>
      </c>
      <c r="K7" s="98" t="s">
        <v>197</v>
      </c>
      <c r="L7" s="98"/>
      <c r="M7" s="98"/>
      <c r="N7" s="95"/>
      <c r="O7" s="95"/>
      <c r="P7" s="95"/>
      <c r="Q7" s="94"/>
      <c r="R7" s="100" t="s">
        <v>198</v>
      </c>
      <c r="S7" s="101"/>
      <c r="T7" s="948"/>
    </row>
    <row r="8" spans="1:20" s="108" customFormat="1" ht="9" customHeight="1">
      <c r="A8" s="102"/>
      <c r="B8" s="91"/>
      <c r="C8" s="103"/>
      <c r="D8" s="103"/>
      <c r="E8" s="103"/>
      <c r="F8" s="103"/>
      <c r="G8" s="103"/>
      <c r="H8" s="113"/>
      <c r="I8" s="104"/>
      <c r="J8" s="104"/>
      <c r="K8" s="105"/>
      <c r="L8" s="103"/>
      <c r="M8" s="103"/>
      <c r="N8" s="103"/>
      <c r="O8" s="103"/>
      <c r="P8" s="103"/>
      <c r="Q8" s="103"/>
      <c r="R8" s="106"/>
      <c r="S8" s="102"/>
      <c r="T8" s="107"/>
    </row>
    <row r="9" spans="1:20" s="108" customFormat="1" ht="24" customHeight="1">
      <c r="A9" s="109" t="s">
        <v>199</v>
      </c>
      <c r="B9" s="112"/>
      <c r="C9" s="103"/>
      <c r="D9" s="103"/>
      <c r="E9" s="103"/>
      <c r="F9" s="103"/>
      <c r="G9" s="103"/>
      <c r="H9" s="113"/>
      <c r="I9" s="113"/>
      <c r="J9" s="113"/>
      <c r="K9" s="105"/>
      <c r="L9" s="103"/>
      <c r="M9" s="113"/>
      <c r="N9" s="103"/>
      <c r="O9" s="103"/>
      <c r="P9" s="103"/>
      <c r="Q9" s="103"/>
      <c r="R9" s="106"/>
      <c r="S9" s="102"/>
      <c r="T9" s="109" t="s">
        <v>199</v>
      </c>
    </row>
    <row r="10" spans="1:20" ht="18" customHeight="1">
      <c r="A10" s="114" t="s">
        <v>200</v>
      </c>
      <c r="B10" s="115"/>
      <c r="C10" s="116">
        <v>5613</v>
      </c>
      <c r="D10" s="116">
        <v>7539</v>
      </c>
      <c r="E10" s="116">
        <v>6949</v>
      </c>
      <c r="F10" s="116">
        <v>5352</v>
      </c>
      <c r="G10" s="117">
        <v>5124</v>
      </c>
      <c r="H10" s="117">
        <v>4856</v>
      </c>
      <c r="I10" s="117">
        <v>4398</v>
      </c>
      <c r="J10" s="117">
        <v>4227</v>
      </c>
      <c r="K10" s="119">
        <v>4684</v>
      </c>
      <c r="L10" s="117">
        <v>3600</v>
      </c>
      <c r="M10" s="116">
        <v>3258</v>
      </c>
      <c r="N10" s="116">
        <v>5145</v>
      </c>
      <c r="O10" s="116">
        <v>6112</v>
      </c>
      <c r="P10" s="116">
        <v>5860</v>
      </c>
      <c r="Q10" s="87">
        <v>6479</v>
      </c>
      <c r="R10" s="120">
        <v>100</v>
      </c>
      <c r="S10" s="121"/>
      <c r="T10" s="122" t="s">
        <v>200</v>
      </c>
    </row>
    <row r="11" spans="1:20" ht="18" customHeight="1">
      <c r="A11" s="16" t="s">
        <v>201</v>
      </c>
      <c r="B11" s="115"/>
      <c r="C11" s="123">
        <v>4426</v>
      </c>
      <c r="D11" s="123">
        <v>5491</v>
      </c>
      <c r="E11" s="123">
        <v>5187</v>
      </c>
      <c r="F11" s="123">
        <v>4047</v>
      </c>
      <c r="G11" s="124">
        <v>3979</v>
      </c>
      <c r="H11" s="124">
        <v>3750</v>
      </c>
      <c r="I11" s="125">
        <v>3633</v>
      </c>
      <c r="J11" s="125">
        <v>3540</v>
      </c>
      <c r="K11" s="112">
        <v>3958</v>
      </c>
      <c r="L11" s="125">
        <v>2903</v>
      </c>
      <c r="M11" s="127">
        <v>2778</v>
      </c>
      <c r="N11" s="127">
        <v>3611</v>
      </c>
      <c r="O11" s="127">
        <v>4098</v>
      </c>
      <c r="P11" s="127">
        <v>3867</v>
      </c>
      <c r="Q11" s="84">
        <v>4453</v>
      </c>
      <c r="R11" s="128">
        <v>68.72974224417348</v>
      </c>
      <c r="S11" s="129"/>
      <c r="T11" s="130" t="s">
        <v>202</v>
      </c>
    </row>
    <row r="12" spans="1:20" ht="18" customHeight="1">
      <c r="A12" s="16" t="s">
        <v>203</v>
      </c>
      <c r="B12" s="115"/>
      <c r="C12" s="127">
        <v>670</v>
      </c>
      <c r="D12" s="127">
        <v>1470</v>
      </c>
      <c r="E12" s="127">
        <v>1035</v>
      </c>
      <c r="F12" s="127">
        <v>858</v>
      </c>
      <c r="G12" s="125">
        <v>845</v>
      </c>
      <c r="H12" s="125">
        <v>749</v>
      </c>
      <c r="I12" s="125">
        <v>526</v>
      </c>
      <c r="J12" s="125">
        <v>494</v>
      </c>
      <c r="K12" s="146">
        <v>534</v>
      </c>
      <c r="L12" s="125">
        <v>500</v>
      </c>
      <c r="M12" s="127">
        <v>348</v>
      </c>
      <c r="N12" s="127">
        <v>1410</v>
      </c>
      <c r="O12" s="127">
        <v>1905</v>
      </c>
      <c r="P12" s="127">
        <v>1718</v>
      </c>
      <c r="Q12" s="84">
        <v>1855</v>
      </c>
      <c r="R12" s="128">
        <v>28.63096156814323</v>
      </c>
      <c r="S12" s="129"/>
      <c r="T12" s="130" t="s">
        <v>203</v>
      </c>
    </row>
    <row r="13" spans="1:20" ht="18" customHeight="1">
      <c r="A13" s="16" t="s">
        <v>204</v>
      </c>
      <c r="B13" s="131"/>
      <c r="C13" s="127">
        <v>321</v>
      </c>
      <c r="D13" s="127">
        <v>481</v>
      </c>
      <c r="E13" s="127">
        <v>572</v>
      </c>
      <c r="F13" s="127">
        <v>360</v>
      </c>
      <c r="G13" s="125">
        <v>229</v>
      </c>
      <c r="H13" s="125">
        <v>287</v>
      </c>
      <c r="I13" s="125">
        <v>201</v>
      </c>
      <c r="J13" s="125">
        <v>150</v>
      </c>
      <c r="K13" s="146">
        <v>152</v>
      </c>
      <c r="L13" s="125">
        <v>161</v>
      </c>
      <c r="M13" s="127">
        <v>99</v>
      </c>
      <c r="N13" s="127">
        <v>99</v>
      </c>
      <c r="O13" s="127">
        <v>93</v>
      </c>
      <c r="P13" s="127">
        <v>260</v>
      </c>
      <c r="Q13" s="84">
        <v>148</v>
      </c>
      <c r="R13" s="128">
        <v>2.284303133199568</v>
      </c>
      <c r="S13" s="129"/>
      <c r="T13" s="130" t="s">
        <v>204</v>
      </c>
    </row>
    <row r="14" spans="1:20" ht="18" customHeight="1">
      <c r="A14" s="16" t="s">
        <v>205</v>
      </c>
      <c r="B14" s="131"/>
      <c r="C14" s="127">
        <v>146</v>
      </c>
      <c r="D14" s="127">
        <v>50</v>
      </c>
      <c r="E14" s="127">
        <v>99</v>
      </c>
      <c r="F14" s="127">
        <v>55</v>
      </c>
      <c r="G14" s="125">
        <v>48</v>
      </c>
      <c r="H14" s="125">
        <v>35</v>
      </c>
      <c r="I14" s="125">
        <v>22</v>
      </c>
      <c r="J14" s="125">
        <v>22</v>
      </c>
      <c r="K14" s="146">
        <v>29</v>
      </c>
      <c r="L14" s="125">
        <v>25</v>
      </c>
      <c r="M14" s="127">
        <v>21</v>
      </c>
      <c r="N14" s="127">
        <v>19</v>
      </c>
      <c r="O14" s="127">
        <v>14</v>
      </c>
      <c r="P14" s="127">
        <v>13</v>
      </c>
      <c r="Q14" s="84">
        <v>18</v>
      </c>
      <c r="R14" s="128">
        <v>0.27782065133508255</v>
      </c>
      <c r="S14" s="129"/>
      <c r="T14" s="130" t="s">
        <v>205</v>
      </c>
    </row>
    <row r="15" spans="1:20" ht="18" customHeight="1">
      <c r="A15" s="16" t="s">
        <v>206</v>
      </c>
      <c r="B15" s="131"/>
      <c r="C15" s="127">
        <v>26</v>
      </c>
      <c r="D15" s="127">
        <v>23</v>
      </c>
      <c r="E15" s="127">
        <v>22</v>
      </c>
      <c r="F15" s="127">
        <v>14</v>
      </c>
      <c r="G15" s="125">
        <v>15</v>
      </c>
      <c r="H15" s="125">
        <v>7</v>
      </c>
      <c r="I15" s="125">
        <v>10</v>
      </c>
      <c r="J15" s="125">
        <v>17</v>
      </c>
      <c r="K15" s="146">
        <v>6</v>
      </c>
      <c r="L15" s="125">
        <v>6</v>
      </c>
      <c r="M15" s="127">
        <v>9</v>
      </c>
      <c r="N15" s="127">
        <v>3</v>
      </c>
      <c r="O15" s="127">
        <v>1</v>
      </c>
      <c r="P15" s="152">
        <v>0</v>
      </c>
      <c r="Q15" s="84">
        <v>4</v>
      </c>
      <c r="R15" s="128">
        <v>0.06173792251890724</v>
      </c>
      <c r="S15" s="129"/>
      <c r="T15" s="130" t="s">
        <v>206</v>
      </c>
    </row>
    <row r="16" spans="1:20" ht="18" customHeight="1">
      <c r="A16" s="16" t="s">
        <v>207</v>
      </c>
      <c r="B16" s="131"/>
      <c r="C16" s="127">
        <v>16</v>
      </c>
      <c r="D16" s="127">
        <v>11</v>
      </c>
      <c r="E16" s="127">
        <v>29</v>
      </c>
      <c r="F16" s="127">
        <v>11</v>
      </c>
      <c r="G16" s="125">
        <v>5</v>
      </c>
      <c r="H16" s="125">
        <v>12</v>
      </c>
      <c r="I16" s="125">
        <v>2</v>
      </c>
      <c r="J16" s="125">
        <v>3</v>
      </c>
      <c r="K16" s="146">
        <v>4</v>
      </c>
      <c r="L16" s="125">
        <v>4</v>
      </c>
      <c r="M16" s="127">
        <v>2</v>
      </c>
      <c r="N16" s="127">
        <v>1</v>
      </c>
      <c r="O16" s="152">
        <v>0</v>
      </c>
      <c r="P16" s="152">
        <v>2</v>
      </c>
      <c r="Q16" s="84">
        <v>1</v>
      </c>
      <c r="R16" s="128">
        <v>0.01543448062972681</v>
      </c>
      <c r="S16" s="129"/>
      <c r="T16" s="130" t="s">
        <v>207</v>
      </c>
    </row>
    <row r="17" spans="1:20" ht="18" customHeight="1">
      <c r="A17" s="16" t="s">
        <v>208</v>
      </c>
      <c r="B17" s="131"/>
      <c r="C17" s="127">
        <v>8</v>
      </c>
      <c r="D17" s="127">
        <v>13</v>
      </c>
      <c r="E17" s="127">
        <v>5</v>
      </c>
      <c r="F17" s="127">
        <v>7</v>
      </c>
      <c r="G17" s="125">
        <v>3</v>
      </c>
      <c r="H17" s="125">
        <v>16</v>
      </c>
      <c r="I17" s="125">
        <v>4</v>
      </c>
      <c r="J17" s="125">
        <v>1</v>
      </c>
      <c r="K17" s="146">
        <v>1</v>
      </c>
      <c r="L17" s="125">
        <v>1</v>
      </c>
      <c r="M17" s="127">
        <v>1</v>
      </c>
      <c r="N17" s="127">
        <v>2</v>
      </c>
      <c r="O17" s="127">
        <v>1</v>
      </c>
      <c r="P17" s="152">
        <v>0</v>
      </c>
      <c r="Q17" s="152">
        <v>0</v>
      </c>
      <c r="R17" s="152">
        <v>0</v>
      </c>
      <c r="S17" s="129"/>
      <c r="T17" s="130" t="s">
        <v>208</v>
      </c>
    </row>
    <row r="18" spans="1:20" ht="18" customHeight="1">
      <c r="A18" s="84" t="s">
        <v>209</v>
      </c>
      <c r="B18" s="131"/>
      <c r="C18" s="123"/>
      <c r="D18" s="123"/>
      <c r="E18" s="123"/>
      <c r="F18" s="123"/>
      <c r="G18" s="124"/>
      <c r="H18" s="124"/>
      <c r="I18" s="117"/>
      <c r="J18" s="124"/>
      <c r="K18" s="112"/>
      <c r="L18" s="117"/>
      <c r="M18" s="123"/>
      <c r="N18" s="123"/>
      <c r="O18" s="123"/>
      <c r="P18" s="123"/>
      <c r="R18" s="132"/>
      <c r="S18" s="133"/>
      <c r="T18" s="90" t="s">
        <v>209</v>
      </c>
    </row>
    <row r="19" spans="1:20" ht="12.75" customHeight="1">
      <c r="A19" s="16" t="s">
        <v>210</v>
      </c>
      <c r="C19" s="134">
        <v>2.5</v>
      </c>
      <c r="D19" s="134">
        <v>2.5</v>
      </c>
      <c r="E19" s="134">
        <v>2.6</v>
      </c>
      <c r="F19" s="134">
        <v>2.4</v>
      </c>
      <c r="G19" s="134">
        <v>2.2</v>
      </c>
      <c r="H19" s="134">
        <v>2.4</v>
      </c>
      <c r="I19" s="134">
        <v>1.9</v>
      </c>
      <c r="J19" s="134">
        <v>1.9</v>
      </c>
      <c r="K19" s="135">
        <v>1.8</v>
      </c>
      <c r="L19" s="134">
        <v>2</v>
      </c>
      <c r="M19" s="134">
        <v>1.8</v>
      </c>
      <c r="N19" s="134">
        <v>2.3</v>
      </c>
      <c r="O19" s="134">
        <v>2.3</v>
      </c>
      <c r="P19" s="136">
        <v>2.6</v>
      </c>
      <c r="Q19" s="84">
        <v>2.4</v>
      </c>
      <c r="R19" s="137" t="s">
        <v>161</v>
      </c>
      <c r="S19" s="133"/>
      <c r="T19" s="130" t="s">
        <v>211</v>
      </c>
    </row>
    <row r="20" spans="1:21" ht="12">
      <c r="A20" s="90"/>
      <c r="B20" s="112"/>
      <c r="C20" s="153"/>
      <c r="D20" s="153"/>
      <c r="E20" s="153"/>
      <c r="F20" s="153"/>
      <c r="G20" s="142"/>
      <c r="H20" s="142"/>
      <c r="I20" s="142"/>
      <c r="J20" s="142"/>
      <c r="K20" s="154"/>
      <c r="L20" s="153"/>
      <c r="M20" s="153"/>
      <c r="N20" s="153"/>
      <c r="O20" s="153"/>
      <c r="P20" s="153"/>
      <c r="Q20" s="84">
        <v>0</v>
      </c>
      <c r="R20" s="155"/>
      <c r="S20" s="142"/>
      <c r="T20" s="156"/>
      <c r="U20" s="108"/>
    </row>
    <row r="21" spans="2:21" ht="12">
      <c r="B21" s="112"/>
      <c r="C21" s="123"/>
      <c r="D21" s="123"/>
      <c r="E21" s="123"/>
      <c r="F21" s="123"/>
      <c r="G21" s="124"/>
      <c r="H21" s="124"/>
      <c r="I21" s="124"/>
      <c r="J21" s="124"/>
      <c r="K21" s="112"/>
      <c r="L21" s="123"/>
      <c r="M21" s="123"/>
      <c r="N21" s="123"/>
      <c r="O21" s="123"/>
      <c r="P21" s="123"/>
      <c r="R21" s="144"/>
      <c r="S21" s="124"/>
      <c r="T21" s="157"/>
      <c r="U21" s="108"/>
    </row>
    <row r="22" spans="1:20" s="108" customFormat="1" ht="24" customHeight="1">
      <c r="A22" s="109" t="s">
        <v>155</v>
      </c>
      <c r="B22" s="112"/>
      <c r="C22" s="103"/>
      <c r="D22" s="103"/>
      <c r="E22" s="103"/>
      <c r="F22" s="103"/>
      <c r="G22" s="113"/>
      <c r="H22" s="113"/>
      <c r="I22" s="113"/>
      <c r="J22" s="113"/>
      <c r="K22" s="105"/>
      <c r="L22" s="113"/>
      <c r="M22" s="103"/>
      <c r="N22" s="103"/>
      <c r="O22" s="103"/>
      <c r="P22" s="103"/>
      <c r="R22" s="145"/>
      <c r="S22" s="102"/>
      <c r="T22" s="109" t="s">
        <v>155</v>
      </c>
    </row>
    <row r="23" spans="1:20" ht="18" customHeight="1">
      <c r="A23" s="114" t="s">
        <v>200</v>
      </c>
      <c r="B23" s="115"/>
      <c r="C23" s="116">
        <v>3882</v>
      </c>
      <c r="D23" s="116">
        <v>4813</v>
      </c>
      <c r="E23" s="116">
        <v>4816</v>
      </c>
      <c r="F23" s="116">
        <v>2735</v>
      </c>
      <c r="G23" s="117">
        <v>2286</v>
      </c>
      <c r="H23" s="117">
        <v>2027</v>
      </c>
      <c r="I23" s="117">
        <v>2489</v>
      </c>
      <c r="J23" s="117">
        <v>2302</v>
      </c>
      <c r="K23" s="119">
        <v>1574</v>
      </c>
      <c r="L23" s="117">
        <v>941</v>
      </c>
      <c r="M23" s="116">
        <v>717</v>
      </c>
      <c r="N23" s="116">
        <v>571</v>
      </c>
      <c r="O23" s="116">
        <v>304</v>
      </c>
      <c r="P23" s="116">
        <v>407</v>
      </c>
      <c r="Q23" s="87">
        <v>726</v>
      </c>
      <c r="R23" s="120">
        <v>100</v>
      </c>
      <c r="S23" s="121"/>
      <c r="T23" s="122" t="s">
        <v>200</v>
      </c>
    </row>
    <row r="24" spans="1:20" ht="18" customHeight="1">
      <c r="A24" s="16" t="s">
        <v>201</v>
      </c>
      <c r="B24" s="115"/>
      <c r="C24" s="123">
        <v>3581</v>
      </c>
      <c r="D24" s="123">
        <v>4479</v>
      </c>
      <c r="E24" s="123">
        <v>4469</v>
      </c>
      <c r="F24" s="123">
        <v>2517</v>
      </c>
      <c r="G24" s="124">
        <v>2147</v>
      </c>
      <c r="H24" s="124">
        <v>1944</v>
      </c>
      <c r="I24" s="125">
        <v>2403</v>
      </c>
      <c r="J24" s="125">
        <v>2199</v>
      </c>
      <c r="K24" s="158">
        <v>1504</v>
      </c>
      <c r="L24" s="152">
        <v>895</v>
      </c>
      <c r="M24" s="152">
        <v>679</v>
      </c>
      <c r="N24" s="152">
        <v>558</v>
      </c>
      <c r="O24" s="152">
        <v>300</v>
      </c>
      <c r="P24" s="152">
        <v>397</v>
      </c>
      <c r="Q24" s="84">
        <v>714</v>
      </c>
      <c r="R24" s="128">
        <v>98.34710743801652</v>
      </c>
      <c r="S24" s="129"/>
      <c r="T24" s="130" t="s">
        <v>202</v>
      </c>
    </row>
    <row r="25" spans="1:20" ht="18" customHeight="1">
      <c r="A25" s="16" t="s">
        <v>203</v>
      </c>
      <c r="B25" s="115"/>
      <c r="C25" s="127">
        <v>93</v>
      </c>
      <c r="D25" s="127">
        <v>147</v>
      </c>
      <c r="E25" s="127">
        <v>169</v>
      </c>
      <c r="F25" s="127">
        <v>102</v>
      </c>
      <c r="G25" s="125">
        <v>81</v>
      </c>
      <c r="H25" s="125">
        <v>42</v>
      </c>
      <c r="I25" s="125">
        <v>53</v>
      </c>
      <c r="J25" s="125">
        <v>74</v>
      </c>
      <c r="K25" s="158">
        <v>43</v>
      </c>
      <c r="L25" s="152">
        <v>14</v>
      </c>
      <c r="M25" s="152">
        <v>19</v>
      </c>
      <c r="N25" s="152">
        <v>7</v>
      </c>
      <c r="O25" s="152">
        <v>2</v>
      </c>
      <c r="P25" s="152">
        <v>6</v>
      </c>
      <c r="Q25" s="84">
        <v>8</v>
      </c>
      <c r="R25" s="128">
        <v>1.1019283746556474</v>
      </c>
      <c r="S25" s="129"/>
      <c r="T25" s="130" t="s">
        <v>203</v>
      </c>
    </row>
    <row r="26" spans="1:20" ht="18" customHeight="1">
      <c r="A26" s="16" t="s">
        <v>204</v>
      </c>
      <c r="B26" s="131"/>
      <c r="C26" s="127">
        <v>52</v>
      </c>
      <c r="D26" s="127">
        <v>60</v>
      </c>
      <c r="E26" s="127">
        <v>121</v>
      </c>
      <c r="F26" s="127">
        <v>80</v>
      </c>
      <c r="G26" s="125">
        <v>29</v>
      </c>
      <c r="H26" s="125">
        <v>26</v>
      </c>
      <c r="I26" s="125">
        <v>25</v>
      </c>
      <c r="J26" s="125">
        <v>22</v>
      </c>
      <c r="K26" s="158">
        <v>23</v>
      </c>
      <c r="L26" s="152">
        <v>10</v>
      </c>
      <c r="M26" s="152">
        <v>9</v>
      </c>
      <c r="N26" s="152">
        <v>5</v>
      </c>
      <c r="O26" s="152">
        <v>2</v>
      </c>
      <c r="P26" s="152">
        <v>2</v>
      </c>
      <c r="Q26" s="84">
        <v>3</v>
      </c>
      <c r="R26" s="128">
        <v>0.4132231404958678</v>
      </c>
      <c r="S26" s="129"/>
      <c r="T26" s="130" t="s">
        <v>204</v>
      </c>
    </row>
    <row r="27" spans="1:20" ht="18" customHeight="1">
      <c r="A27" s="16" t="s">
        <v>205</v>
      </c>
      <c r="B27" s="131"/>
      <c r="C27" s="127">
        <v>38</v>
      </c>
      <c r="D27" s="127">
        <v>20</v>
      </c>
      <c r="E27" s="127">
        <v>28</v>
      </c>
      <c r="F27" s="127">
        <v>19</v>
      </c>
      <c r="G27" s="125">
        <v>11</v>
      </c>
      <c r="H27" s="125">
        <v>11</v>
      </c>
      <c r="I27" s="125">
        <v>3</v>
      </c>
      <c r="J27" s="125">
        <v>6</v>
      </c>
      <c r="K27" s="158">
        <v>3</v>
      </c>
      <c r="L27" s="152">
        <v>16</v>
      </c>
      <c r="M27" s="152">
        <v>3</v>
      </c>
      <c r="N27" s="152">
        <v>0</v>
      </c>
      <c r="O27" s="152">
        <v>0</v>
      </c>
      <c r="P27" s="152">
        <v>1</v>
      </c>
      <c r="Q27" s="84">
        <v>1</v>
      </c>
      <c r="R27" s="128">
        <v>0.13774104683195593</v>
      </c>
      <c r="S27" s="129"/>
      <c r="T27" s="130" t="s">
        <v>205</v>
      </c>
    </row>
    <row r="28" spans="1:20" ht="18" customHeight="1">
      <c r="A28" s="16" t="s">
        <v>206</v>
      </c>
      <c r="B28" s="131"/>
      <c r="C28" s="127">
        <v>45</v>
      </c>
      <c r="D28" s="127">
        <v>15</v>
      </c>
      <c r="E28" s="127">
        <v>9</v>
      </c>
      <c r="F28" s="127">
        <v>3</v>
      </c>
      <c r="G28" s="125">
        <v>3</v>
      </c>
      <c r="H28" s="125">
        <v>1</v>
      </c>
      <c r="I28" s="125">
        <v>2</v>
      </c>
      <c r="J28" s="159">
        <v>0</v>
      </c>
      <c r="K28" s="160">
        <v>0</v>
      </c>
      <c r="L28" s="152">
        <v>6</v>
      </c>
      <c r="M28" s="152">
        <v>4</v>
      </c>
      <c r="N28" s="152">
        <v>1</v>
      </c>
      <c r="O28" s="152">
        <v>0</v>
      </c>
      <c r="P28" s="152">
        <v>1</v>
      </c>
      <c r="Q28" s="152">
        <v>0</v>
      </c>
      <c r="R28" s="128">
        <v>0</v>
      </c>
      <c r="S28" s="129"/>
      <c r="T28" s="130" t="s">
        <v>206</v>
      </c>
    </row>
    <row r="29" spans="1:20" ht="18" customHeight="1">
      <c r="A29" s="16" t="s">
        <v>207</v>
      </c>
      <c r="B29" s="131"/>
      <c r="C29" s="127">
        <v>42</v>
      </c>
      <c r="D29" s="127">
        <v>34</v>
      </c>
      <c r="E29" s="127">
        <v>9</v>
      </c>
      <c r="F29" s="127">
        <v>5</v>
      </c>
      <c r="G29" s="125">
        <v>7</v>
      </c>
      <c r="H29" s="152">
        <v>0</v>
      </c>
      <c r="I29" s="161">
        <v>1</v>
      </c>
      <c r="J29" s="159">
        <v>0</v>
      </c>
      <c r="K29" s="158">
        <v>1</v>
      </c>
      <c r="L29" s="152">
        <v>0</v>
      </c>
      <c r="M29" s="152">
        <v>2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29"/>
      <c r="T29" s="130" t="s">
        <v>207</v>
      </c>
    </row>
    <row r="30" spans="1:20" ht="18" customHeight="1">
      <c r="A30" s="16" t="s">
        <v>208</v>
      </c>
      <c r="B30" s="131"/>
      <c r="C30" s="127">
        <v>31</v>
      </c>
      <c r="D30" s="127">
        <v>58</v>
      </c>
      <c r="E30" s="127">
        <v>11</v>
      </c>
      <c r="F30" s="127">
        <v>9</v>
      </c>
      <c r="G30" s="125">
        <v>8</v>
      </c>
      <c r="H30" s="125">
        <v>3</v>
      </c>
      <c r="I30" s="125">
        <v>2</v>
      </c>
      <c r="J30" s="125">
        <v>1</v>
      </c>
      <c r="K30" s="158">
        <v>0</v>
      </c>
      <c r="L30" s="152">
        <v>0</v>
      </c>
      <c r="M30" s="152">
        <v>1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29"/>
      <c r="T30" s="130" t="s">
        <v>208</v>
      </c>
    </row>
    <row r="31" spans="1:20" ht="18" customHeight="1">
      <c r="A31" s="84" t="s">
        <v>209</v>
      </c>
      <c r="B31" s="131"/>
      <c r="C31" s="123"/>
      <c r="D31" s="123"/>
      <c r="E31" s="123"/>
      <c r="F31" s="123"/>
      <c r="G31" s="124"/>
      <c r="H31" s="124"/>
      <c r="I31" s="117"/>
      <c r="J31" s="124"/>
      <c r="K31" s="112"/>
      <c r="L31" s="117"/>
      <c r="M31" s="123"/>
      <c r="N31" s="123"/>
      <c r="O31" s="123"/>
      <c r="P31" s="123"/>
      <c r="R31" s="132"/>
      <c r="S31" s="133"/>
      <c r="T31" s="90" t="s">
        <v>209</v>
      </c>
    </row>
    <row r="32" spans="1:20" ht="12.75" customHeight="1">
      <c r="A32" s="16" t="s">
        <v>210</v>
      </c>
      <c r="C32" s="134">
        <v>1.7</v>
      </c>
      <c r="D32" s="134">
        <v>1.7</v>
      </c>
      <c r="E32" s="134">
        <v>1.2</v>
      </c>
      <c r="F32" s="134">
        <v>1.3</v>
      </c>
      <c r="G32" s="134">
        <v>1.1</v>
      </c>
      <c r="H32" s="134">
        <v>0.9</v>
      </c>
      <c r="I32" s="134">
        <v>0.8</v>
      </c>
      <c r="J32" s="134">
        <v>0.8</v>
      </c>
      <c r="K32" s="135">
        <v>0.8</v>
      </c>
      <c r="L32" s="134">
        <v>1</v>
      </c>
      <c r="M32" s="134">
        <v>1</v>
      </c>
      <c r="N32" s="134">
        <v>0.6</v>
      </c>
      <c r="O32" s="134">
        <v>0.6</v>
      </c>
      <c r="P32" s="136">
        <v>0.7</v>
      </c>
      <c r="Q32" s="84">
        <v>0.7</v>
      </c>
      <c r="R32" s="137" t="s">
        <v>161</v>
      </c>
      <c r="S32" s="133"/>
      <c r="T32" s="130" t="s">
        <v>211</v>
      </c>
    </row>
    <row r="33" spans="1:21" ht="12">
      <c r="A33" s="90"/>
      <c r="B33" s="112"/>
      <c r="C33" s="153"/>
      <c r="D33" s="153"/>
      <c r="E33" s="153"/>
      <c r="F33" s="153"/>
      <c r="G33" s="142"/>
      <c r="H33" s="142"/>
      <c r="I33" s="142"/>
      <c r="J33" s="142"/>
      <c r="K33" s="154"/>
      <c r="L33" s="153"/>
      <c r="M33" s="153"/>
      <c r="N33" s="153"/>
      <c r="O33" s="153"/>
      <c r="P33" s="153"/>
      <c r="Q33" s="84">
        <v>0</v>
      </c>
      <c r="R33" s="155"/>
      <c r="S33" s="162"/>
      <c r="T33" s="156"/>
      <c r="U33" s="108"/>
    </row>
    <row r="34" spans="2:21" ht="12">
      <c r="B34" s="112"/>
      <c r="C34" s="123"/>
      <c r="D34" s="123"/>
      <c r="E34" s="123"/>
      <c r="F34" s="123"/>
      <c r="G34" s="124"/>
      <c r="H34" s="124"/>
      <c r="I34" s="124"/>
      <c r="J34" s="124"/>
      <c r="K34" s="112"/>
      <c r="L34" s="123"/>
      <c r="M34" s="123"/>
      <c r="N34" s="123"/>
      <c r="O34" s="123"/>
      <c r="P34" s="123"/>
      <c r="R34" s="144"/>
      <c r="S34" s="108"/>
      <c r="T34" s="163"/>
      <c r="U34" s="108"/>
    </row>
    <row r="35" spans="1:20" s="108" customFormat="1" ht="24" customHeight="1">
      <c r="A35" s="109" t="s">
        <v>212</v>
      </c>
      <c r="B35" s="112"/>
      <c r="C35" s="103"/>
      <c r="D35" s="103"/>
      <c r="E35" s="103"/>
      <c r="F35" s="103"/>
      <c r="G35" s="113"/>
      <c r="H35" s="113"/>
      <c r="I35" s="113"/>
      <c r="J35" s="113"/>
      <c r="K35" s="105"/>
      <c r="L35" s="113"/>
      <c r="M35" s="103"/>
      <c r="N35" s="103"/>
      <c r="O35" s="103"/>
      <c r="P35" s="103"/>
      <c r="R35" s="145"/>
      <c r="S35" s="102"/>
      <c r="T35" s="109" t="s">
        <v>212</v>
      </c>
    </row>
    <row r="36" spans="1:20" ht="18" customHeight="1">
      <c r="A36" s="114" t="s">
        <v>200</v>
      </c>
      <c r="B36" s="115"/>
      <c r="C36" s="116">
        <v>9495</v>
      </c>
      <c r="D36" s="116">
        <v>12352</v>
      </c>
      <c r="E36" s="116">
        <v>11765</v>
      </c>
      <c r="F36" s="116">
        <v>8087</v>
      </c>
      <c r="G36" s="117">
        <v>7410</v>
      </c>
      <c r="H36" s="117">
        <v>6883</v>
      </c>
      <c r="I36" s="117">
        <v>6887</v>
      </c>
      <c r="J36" s="117">
        <v>6529</v>
      </c>
      <c r="K36" s="119">
        <v>6258</v>
      </c>
      <c r="L36" s="116">
        <v>4541</v>
      </c>
      <c r="M36" s="116">
        <v>3975</v>
      </c>
      <c r="N36" s="116">
        <v>5716</v>
      </c>
      <c r="O36" s="116">
        <v>6416</v>
      </c>
      <c r="P36" s="116">
        <v>6267</v>
      </c>
      <c r="Q36" s="87">
        <v>7205</v>
      </c>
      <c r="R36" s="120">
        <v>100</v>
      </c>
      <c r="S36" s="121"/>
      <c r="T36" s="122" t="s">
        <v>200</v>
      </c>
    </row>
    <row r="37" spans="1:20" ht="18" customHeight="1">
      <c r="A37" s="16" t="s">
        <v>201</v>
      </c>
      <c r="B37" s="115"/>
      <c r="C37" s="127">
        <v>8007</v>
      </c>
      <c r="D37" s="127">
        <v>9970</v>
      </c>
      <c r="E37" s="127">
        <v>9656</v>
      </c>
      <c r="F37" s="127">
        <v>6564</v>
      </c>
      <c r="G37" s="125">
        <v>6126</v>
      </c>
      <c r="H37" s="125">
        <v>5694</v>
      </c>
      <c r="I37" s="125">
        <v>6036</v>
      </c>
      <c r="J37" s="125">
        <v>5739</v>
      </c>
      <c r="K37" s="146">
        <v>5462</v>
      </c>
      <c r="L37" s="127">
        <v>3798</v>
      </c>
      <c r="M37" s="127">
        <v>3457</v>
      </c>
      <c r="N37" s="127">
        <v>4169</v>
      </c>
      <c r="O37" s="127">
        <v>4398</v>
      </c>
      <c r="P37" s="127">
        <v>4264</v>
      </c>
      <c r="Q37" s="84">
        <v>5167</v>
      </c>
      <c r="R37" s="128">
        <v>71.71408743927827</v>
      </c>
      <c r="S37" s="129"/>
      <c r="T37" s="130" t="s">
        <v>202</v>
      </c>
    </row>
    <row r="38" spans="1:20" ht="18" customHeight="1">
      <c r="A38" s="16" t="s">
        <v>203</v>
      </c>
      <c r="B38" s="115"/>
      <c r="C38" s="127">
        <v>763</v>
      </c>
      <c r="D38" s="127">
        <v>1617</v>
      </c>
      <c r="E38" s="127">
        <v>1204</v>
      </c>
      <c r="F38" s="127">
        <v>960</v>
      </c>
      <c r="G38" s="125">
        <v>926</v>
      </c>
      <c r="H38" s="125">
        <v>791</v>
      </c>
      <c r="I38" s="125">
        <v>579</v>
      </c>
      <c r="J38" s="125">
        <v>568</v>
      </c>
      <c r="K38" s="146">
        <v>577</v>
      </c>
      <c r="L38" s="127">
        <v>514</v>
      </c>
      <c r="M38" s="127">
        <v>367</v>
      </c>
      <c r="N38" s="127">
        <v>1417</v>
      </c>
      <c r="O38" s="127">
        <v>1907</v>
      </c>
      <c r="P38" s="127">
        <v>1724</v>
      </c>
      <c r="Q38" s="84">
        <v>1863</v>
      </c>
      <c r="R38" s="128">
        <v>25.85704371963914</v>
      </c>
      <c r="S38" s="129"/>
      <c r="T38" s="130" t="s">
        <v>203</v>
      </c>
    </row>
    <row r="39" spans="1:20" ht="18" customHeight="1">
      <c r="A39" s="16" t="s">
        <v>204</v>
      </c>
      <c r="B39" s="131"/>
      <c r="C39" s="127">
        <v>373</v>
      </c>
      <c r="D39" s="127">
        <v>541</v>
      </c>
      <c r="E39" s="127">
        <v>693</v>
      </c>
      <c r="F39" s="127">
        <v>440</v>
      </c>
      <c r="G39" s="125">
        <v>258</v>
      </c>
      <c r="H39" s="125">
        <v>313</v>
      </c>
      <c r="I39" s="125">
        <v>226</v>
      </c>
      <c r="J39" s="125">
        <v>172</v>
      </c>
      <c r="K39" s="146">
        <v>175</v>
      </c>
      <c r="L39" s="127">
        <v>171</v>
      </c>
      <c r="M39" s="127">
        <v>108</v>
      </c>
      <c r="N39" s="127">
        <v>104</v>
      </c>
      <c r="O39" s="127">
        <v>95</v>
      </c>
      <c r="P39" s="127">
        <v>262</v>
      </c>
      <c r="Q39" s="84">
        <v>151</v>
      </c>
      <c r="R39" s="128">
        <v>2.0957668285912563</v>
      </c>
      <c r="S39" s="129"/>
      <c r="T39" s="130" t="s">
        <v>204</v>
      </c>
    </row>
    <row r="40" spans="1:20" ht="18" customHeight="1">
      <c r="A40" s="16" t="s">
        <v>205</v>
      </c>
      <c r="B40" s="131"/>
      <c r="C40" s="127">
        <v>184</v>
      </c>
      <c r="D40" s="127">
        <v>70</v>
      </c>
      <c r="E40" s="127">
        <v>127</v>
      </c>
      <c r="F40" s="127">
        <v>74</v>
      </c>
      <c r="G40" s="125">
        <v>59</v>
      </c>
      <c r="H40" s="125">
        <v>46</v>
      </c>
      <c r="I40" s="125">
        <v>25</v>
      </c>
      <c r="J40" s="125">
        <v>28</v>
      </c>
      <c r="K40" s="146">
        <v>32</v>
      </c>
      <c r="L40" s="127">
        <v>41</v>
      </c>
      <c r="M40" s="127">
        <v>24</v>
      </c>
      <c r="N40" s="127">
        <v>19</v>
      </c>
      <c r="O40" s="127">
        <v>14</v>
      </c>
      <c r="P40" s="127">
        <v>14</v>
      </c>
      <c r="Q40" s="84">
        <v>19</v>
      </c>
      <c r="R40" s="128">
        <v>0.263705759888966</v>
      </c>
      <c r="S40" s="129"/>
      <c r="T40" s="130" t="s">
        <v>205</v>
      </c>
    </row>
    <row r="41" spans="1:20" ht="18" customHeight="1">
      <c r="A41" s="16" t="s">
        <v>206</v>
      </c>
      <c r="B41" s="131"/>
      <c r="C41" s="127">
        <v>71</v>
      </c>
      <c r="D41" s="127">
        <v>38</v>
      </c>
      <c r="E41" s="127">
        <v>31</v>
      </c>
      <c r="F41" s="127">
        <v>17</v>
      </c>
      <c r="G41" s="125">
        <v>18</v>
      </c>
      <c r="H41" s="125">
        <v>8</v>
      </c>
      <c r="I41" s="125">
        <v>12</v>
      </c>
      <c r="J41" s="125">
        <v>17</v>
      </c>
      <c r="K41" s="146">
        <v>6</v>
      </c>
      <c r="L41" s="127">
        <v>12</v>
      </c>
      <c r="M41" s="127">
        <v>13</v>
      </c>
      <c r="N41" s="127">
        <v>4</v>
      </c>
      <c r="O41" s="127">
        <v>1</v>
      </c>
      <c r="P41" s="127">
        <v>1</v>
      </c>
      <c r="Q41" s="84">
        <v>4</v>
      </c>
      <c r="R41" s="128">
        <v>0.055517002081887576</v>
      </c>
      <c r="S41" s="129"/>
      <c r="T41" s="130" t="s">
        <v>206</v>
      </c>
    </row>
    <row r="42" spans="1:20" ht="18" customHeight="1">
      <c r="A42" s="16" t="s">
        <v>207</v>
      </c>
      <c r="B42" s="131"/>
      <c r="C42" s="127">
        <v>58</v>
      </c>
      <c r="D42" s="127">
        <v>45</v>
      </c>
      <c r="E42" s="127">
        <v>38</v>
      </c>
      <c r="F42" s="127">
        <v>16</v>
      </c>
      <c r="G42" s="125">
        <v>12</v>
      </c>
      <c r="H42" s="125">
        <v>12</v>
      </c>
      <c r="I42" s="125">
        <v>3</v>
      </c>
      <c r="J42" s="125">
        <v>3</v>
      </c>
      <c r="K42" s="146">
        <v>5</v>
      </c>
      <c r="L42" s="127">
        <v>4</v>
      </c>
      <c r="M42" s="127">
        <v>4</v>
      </c>
      <c r="N42" s="127">
        <v>1</v>
      </c>
      <c r="O42" s="152">
        <v>0</v>
      </c>
      <c r="P42" s="152">
        <v>2</v>
      </c>
      <c r="Q42" s="84">
        <v>1</v>
      </c>
      <c r="R42" s="128">
        <v>0.013879250520471894</v>
      </c>
      <c r="S42" s="129"/>
      <c r="T42" s="130" t="s">
        <v>207</v>
      </c>
    </row>
    <row r="43" spans="1:20" ht="18" customHeight="1">
      <c r="A43" s="16" t="s">
        <v>208</v>
      </c>
      <c r="B43" s="131"/>
      <c r="C43" s="127">
        <v>39</v>
      </c>
      <c r="D43" s="127">
        <v>71</v>
      </c>
      <c r="E43" s="127">
        <v>16</v>
      </c>
      <c r="F43" s="127">
        <v>16</v>
      </c>
      <c r="G43" s="125">
        <v>11</v>
      </c>
      <c r="H43" s="125">
        <v>19</v>
      </c>
      <c r="I43" s="125">
        <v>6</v>
      </c>
      <c r="J43" s="125">
        <v>2</v>
      </c>
      <c r="K43" s="146">
        <v>1</v>
      </c>
      <c r="L43" s="127">
        <v>1</v>
      </c>
      <c r="M43" s="127">
        <v>2</v>
      </c>
      <c r="N43" s="127">
        <v>2</v>
      </c>
      <c r="O43" s="127">
        <v>1</v>
      </c>
      <c r="P43" s="152">
        <v>0</v>
      </c>
      <c r="Q43" s="152">
        <v>0</v>
      </c>
      <c r="R43" s="152">
        <v>0</v>
      </c>
      <c r="S43" s="129"/>
      <c r="T43" s="130" t="s">
        <v>208</v>
      </c>
    </row>
    <row r="44" spans="1:20" ht="18" customHeight="1">
      <c r="A44" s="84" t="s">
        <v>209</v>
      </c>
      <c r="B44" s="131"/>
      <c r="C44" s="123"/>
      <c r="D44" s="123"/>
      <c r="E44" s="123"/>
      <c r="F44" s="123"/>
      <c r="G44" s="124"/>
      <c r="H44" s="124"/>
      <c r="I44" s="124"/>
      <c r="J44" s="124"/>
      <c r="K44" s="112"/>
      <c r="L44" s="123"/>
      <c r="M44" s="123"/>
      <c r="N44" s="123"/>
      <c r="O44" s="123"/>
      <c r="P44" s="123"/>
      <c r="R44" s="132"/>
      <c r="S44" s="133"/>
      <c r="T44" s="90" t="s">
        <v>209</v>
      </c>
    </row>
    <row r="45" spans="1:20" ht="12.75" customHeight="1">
      <c r="A45" s="16" t="s">
        <v>210</v>
      </c>
      <c r="C45" s="134">
        <v>2.2</v>
      </c>
      <c r="D45" s="134">
        <v>2.2</v>
      </c>
      <c r="E45" s="134">
        <v>2</v>
      </c>
      <c r="F45" s="134">
        <v>2.1</v>
      </c>
      <c r="G45" s="134">
        <v>1.9</v>
      </c>
      <c r="H45" s="134">
        <v>1.9</v>
      </c>
      <c r="I45" s="134">
        <v>1.5</v>
      </c>
      <c r="J45" s="134">
        <v>1.5</v>
      </c>
      <c r="K45" s="135">
        <v>1.5</v>
      </c>
      <c r="L45" s="134">
        <v>1.5</v>
      </c>
      <c r="M45" s="134">
        <v>1.5</v>
      </c>
      <c r="N45" s="134">
        <v>2.1</v>
      </c>
      <c r="O45" s="134">
        <v>2.2</v>
      </c>
      <c r="P45" s="136">
        <v>2.4</v>
      </c>
      <c r="Q45" s="84">
        <v>2.3</v>
      </c>
      <c r="R45" s="137" t="s">
        <v>161</v>
      </c>
      <c r="S45" s="133"/>
      <c r="T45" s="130" t="s">
        <v>211</v>
      </c>
    </row>
  </sheetData>
  <mergeCells count="5">
    <mergeCell ref="Q6:R6"/>
    <mergeCell ref="K1:T1"/>
    <mergeCell ref="A1:J1"/>
    <mergeCell ref="A6:A7"/>
    <mergeCell ref="T6:T7"/>
  </mergeCells>
  <printOptions/>
  <pageMargins left="0.6" right="0.39" top="0.5905511811023623" bottom="0.5905511811023623" header="0.5118110236220472" footer="0.3937007874015748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Y56"/>
  <sheetViews>
    <sheetView zoomScale="120" zoomScaleNormal="120" zoomScaleSheetLayoutView="100" workbookViewId="0" topLeftCell="A1">
      <selection activeCell="B58" sqref="B58"/>
    </sheetView>
  </sheetViews>
  <sheetFormatPr defaultColWidth="9.57421875" defaultRowHeight="12.75"/>
  <cols>
    <col min="1" max="1" width="5.421875" style="164" customWidth="1"/>
    <col min="2" max="2" width="3.28125" style="164" customWidth="1"/>
    <col min="3" max="3" width="43.57421875" style="164" customWidth="1"/>
    <col min="4" max="4" width="0.85546875" style="164" customWidth="1"/>
    <col min="5" max="10" width="7.28125" style="164" customWidth="1"/>
    <col min="11" max="22" width="7.421875" style="164" customWidth="1"/>
    <col min="23" max="23" width="5.8515625" style="164" customWidth="1"/>
    <col min="24" max="25" width="7.28125" style="164" customWidth="1"/>
    <col min="26" max="16384" width="9.57421875" style="164" customWidth="1"/>
  </cols>
  <sheetData>
    <row r="1" spans="1:23" ht="15" customHeight="1">
      <c r="A1" s="929">
        <v>32</v>
      </c>
      <c r="B1" s="929"/>
      <c r="C1" s="929"/>
      <c r="D1" s="929"/>
      <c r="E1" s="929"/>
      <c r="F1" s="929"/>
      <c r="G1" s="929"/>
      <c r="H1" s="929"/>
      <c r="I1" s="929"/>
      <c r="J1" s="929"/>
      <c r="K1" s="929">
        <v>33</v>
      </c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</row>
    <row r="2" spans="1:11" ht="15" customHeight="1">
      <c r="A2" s="165" t="s">
        <v>216</v>
      </c>
      <c r="J2" s="166" t="s">
        <v>217</v>
      </c>
      <c r="K2" s="165" t="s">
        <v>218</v>
      </c>
    </row>
    <row r="3" spans="1:25" ht="15" customHeight="1">
      <c r="A3" s="165"/>
      <c r="C3" s="167"/>
      <c r="D3" s="167"/>
      <c r="E3" s="165"/>
      <c r="F3" s="167"/>
      <c r="G3" s="167"/>
      <c r="J3" s="166" t="s">
        <v>219</v>
      </c>
      <c r="K3" s="165" t="s">
        <v>186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5"/>
      <c r="X3" s="167"/>
      <c r="Y3" s="167"/>
    </row>
    <row r="4" ht="9" customHeight="1">
      <c r="Y4" s="168"/>
    </row>
    <row r="5" spans="1:25" ht="25.5" customHeight="1">
      <c r="A5" s="931" t="s">
        <v>220</v>
      </c>
      <c r="B5" s="931"/>
      <c r="C5" s="931"/>
      <c r="D5" s="169"/>
      <c r="E5" s="170" t="s">
        <v>187</v>
      </c>
      <c r="F5" s="170" t="s">
        <v>188</v>
      </c>
      <c r="G5" s="171" t="s">
        <v>189</v>
      </c>
      <c r="H5" s="171" t="s">
        <v>190</v>
      </c>
      <c r="I5" s="171" t="s">
        <v>191</v>
      </c>
      <c r="J5" s="171" t="s">
        <v>192</v>
      </c>
      <c r="K5" s="172" t="s">
        <v>193</v>
      </c>
      <c r="L5" s="170" t="s">
        <v>194</v>
      </c>
      <c r="M5" s="170" t="s">
        <v>195</v>
      </c>
      <c r="N5" s="170">
        <v>2005</v>
      </c>
      <c r="O5" s="171">
        <v>2006</v>
      </c>
      <c r="P5" s="171">
        <v>2007</v>
      </c>
      <c r="Q5" s="170">
        <v>2008</v>
      </c>
      <c r="R5" s="171">
        <v>2009</v>
      </c>
      <c r="S5" s="937">
        <v>2010</v>
      </c>
      <c r="T5" s="938"/>
      <c r="U5" s="935" t="s">
        <v>221</v>
      </c>
      <c r="V5" s="936"/>
      <c r="W5" s="933" t="s">
        <v>222</v>
      </c>
      <c r="X5" s="173"/>
      <c r="Y5" s="173"/>
    </row>
    <row r="6" spans="1:25" ht="25.5" customHeight="1">
      <c r="A6" s="932"/>
      <c r="B6" s="932"/>
      <c r="C6" s="932"/>
      <c r="D6" s="174"/>
      <c r="E6" s="175"/>
      <c r="F6" s="175"/>
      <c r="G6" s="175"/>
      <c r="H6" s="176"/>
      <c r="J6" s="177" t="s">
        <v>196</v>
      </c>
      <c r="K6" s="175" t="s">
        <v>197</v>
      </c>
      <c r="L6" s="175"/>
      <c r="M6" s="175"/>
      <c r="N6" s="175"/>
      <c r="O6" s="175"/>
      <c r="P6" s="178"/>
      <c r="Q6" s="178"/>
      <c r="R6" s="178"/>
      <c r="S6" s="172"/>
      <c r="T6" s="179" t="s">
        <v>198</v>
      </c>
      <c r="U6" s="180" t="s">
        <v>223</v>
      </c>
      <c r="V6" s="181" t="s">
        <v>224</v>
      </c>
      <c r="W6" s="934"/>
      <c r="X6" s="182"/>
      <c r="Y6" s="182"/>
    </row>
    <row r="7" spans="1:25" s="168" customFormat="1" ht="9" customHeight="1">
      <c r="A7" s="173"/>
      <c r="B7" s="173"/>
      <c r="C7" s="173"/>
      <c r="D7" s="169"/>
      <c r="E7" s="183"/>
      <c r="F7" s="183"/>
      <c r="G7" s="183"/>
      <c r="H7" s="184"/>
      <c r="I7" s="185"/>
      <c r="J7" s="185"/>
      <c r="K7" s="186"/>
      <c r="L7" s="183"/>
      <c r="M7" s="183"/>
      <c r="N7" s="183"/>
      <c r="O7" s="183"/>
      <c r="P7" s="183"/>
      <c r="Q7" s="183"/>
      <c r="R7" s="183"/>
      <c r="S7" s="183"/>
      <c r="T7" s="187"/>
      <c r="U7" s="183"/>
      <c r="V7" s="188"/>
      <c r="W7" s="173"/>
      <c r="X7" s="182"/>
      <c r="Y7" s="182"/>
    </row>
    <row r="8" spans="1:25" ht="15" customHeight="1">
      <c r="A8" s="189"/>
      <c r="B8" s="190" t="s">
        <v>200</v>
      </c>
      <c r="C8" s="190"/>
      <c r="D8" s="191"/>
      <c r="E8" s="192">
        <v>28574</v>
      </c>
      <c r="F8" s="192">
        <v>27766</v>
      </c>
      <c r="G8" s="193">
        <v>28476</v>
      </c>
      <c r="H8" s="193">
        <v>23822</v>
      </c>
      <c r="I8" s="193">
        <v>23479</v>
      </c>
      <c r="J8" s="193">
        <v>18259</v>
      </c>
      <c r="K8" s="194">
        <v>19147</v>
      </c>
      <c r="L8" s="192">
        <v>19772</v>
      </c>
      <c r="M8" s="192">
        <v>23924</v>
      </c>
      <c r="N8" s="192">
        <v>22298</v>
      </c>
      <c r="O8" s="192">
        <v>17488</v>
      </c>
      <c r="P8" s="192">
        <v>15679</v>
      </c>
      <c r="Q8" s="192">
        <v>15094</v>
      </c>
      <c r="R8" s="192">
        <v>13720</v>
      </c>
      <c r="S8" s="195">
        <v>15076</v>
      </c>
      <c r="T8" s="196">
        <v>100</v>
      </c>
      <c r="U8" s="192">
        <v>1356</v>
      </c>
      <c r="V8" s="197">
        <v>9.88338192419825</v>
      </c>
      <c r="W8" s="189"/>
      <c r="X8" s="198"/>
      <c r="Y8" s="198"/>
    </row>
    <row r="9" spans="1:25" ht="16.5" customHeight="1">
      <c r="A9" s="189"/>
      <c r="B9" s="164" t="s">
        <v>225</v>
      </c>
      <c r="D9" s="191"/>
      <c r="E9" s="200"/>
      <c r="F9" s="200"/>
      <c r="G9" s="201"/>
      <c r="H9" s="201"/>
      <c r="I9" s="201"/>
      <c r="J9" s="201"/>
      <c r="K9" s="202"/>
      <c r="L9" s="200"/>
      <c r="M9" s="200"/>
      <c r="N9" s="200"/>
      <c r="O9" s="200"/>
      <c r="P9" s="200"/>
      <c r="Q9" s="200"/>
      <c r="R9" s="200"/>
      <c r="T9" s="203"/>
      <c r="U9" s="204"/>
      <c r="V9" s="205"/>
      <c r="W9" s="189"/>
      <c r="X9" s="206"/>
      <c r="Y9" s="206"/>
    </row>
    <row r="10" spans="1:25" ht="16.5" customHeight="1">
      <c r="A10" s="207">
        <v>100</v>
      </c>
      <c r="B10" s="164" t="s">
        <v>226</v>
      </c>
      <c r="D10" s="191"/>
      <c r="E10" s="200"/>
      <c r="F10" s="200"/>
      <c r="G10" s="201"/>
      <c r="H10" s="201"/>
      <c r="I10" s="201"/>
      <c r="J10" s="201"/>
      <c r="K10" s="202"/>
      <c r="L10" s="200"/>
      <c r="M10" s="200"/>
      <c r="N10" s="200"/>
      <c r="O10" s="200"/>
      <c r="P10" s="200"/>
      <c r="Q10" s="200"/>
      <c r="R10" s="200"/>
      <c r="T10" s="203"/>
      <c r="U10" s="204"/>
      <c r="V10" s="205"/>
      <c r="W10" s="208"/>
      <c r="X10" s="206"/>
      <c r="Y10" s="206"/>
    </row>
    <row r="11" spans="1:25" ht="12.75" customHeight="1">
      <c r="A11" s="209"/>
      <c r="B11" s="930" t="s">
        <v>227</v>
      </c>
      <c r="C11" s="930"/>
      <c r="D11" s="191"/>
      <c r="E11" s="210">
        <v>183</v>
      </c>
      <c r="F11" s="210">
        <v>244</v>
      </c>
      <c r="G11" s="211">
        <v>193</v>
      </c>
      <c r="H11" s="211">
        <v>179</v>
      </c>
      <c r="I11" s="211">
        <v>156</v>
      </c>
      <c r="J11" s="211">
        <v>145</v>
      </c>
      <c r="K11" s="212">
        <v>147</v>
      </c>
      <c r="L11" s="210">
        <v>160</v>
      </c>
      <c r="M11" s="210">
        <v>165</v>
      </c>
      <c r="N11" s="210">
        <v>202</v>
      </c>
      <c r="O11" s="210">
        <v>193</v>
      </c>
      <c r="P11" s="210">
        <v>112</v>
      </c>
      <c r="Q11" s="210">
        <v>264</v>
      </c>
      <c r="R11" s="210">
        <v>197</v>
      </c>
      <c r="S11" s="164">
        <v>239</v>
      </c>
      <c r="T11" s="213">
        <v>1.5853011408861768</v>
      </c>
      <c r="U11" s="210">
        <v>42</v>
      </c>
      <c r="V11" s="213">
        <v>21.31979695431472</v>
      </c>
      <c r="W11" s="208">
        <v>100</v>
      </c>
      <c r="X11" s="214"/>
      <c r="Y11" s="214"/>
    </row>
    <row r="12" spans="1:25" ht="16.5" customHeight="1">
      <c r="A12" s="207">
        <v>140</v>
      </c>
      <c r="B12" s="164" t="s">
        <v>228</v>
      </c>
      <c r="C12" s="215" t="s">
        <v>229</v>
      </c>
      <c r="D12" s="216"/>
      <c r="E12" s="210">
        <v>176</v>
      </c>
      <c r="F12" s="210">
        <v>240</v>
      </c>
      <c r="G12" s="211">
        <v>193</v>
      </c>
      <c r="H12" s="211">
        <v>176</v>
      </c>
      <c r="I12" s="211">
        <v>146</v>
      </c>
      <c r="J12" s="211">
        <v>140</v>
      </c>
      <c r="K12" s="212">
        <v>141</v>
      </c>
      <c r="L12" s="210">
        <v>153</v>
      </c>
      <c r="M12" s="210">
        <v>158</v>
      </c>
      <c r="N12" s="210">
        <v>195</v>
      </c>
      <c r="O12" s="210">
        <v>193</v>
      </c>
      <c r="P12" s="210">
        <v>102</v>
      </c>
      <c r="Q12" s="210">
        <v>231</v>
      </c>
      <c r="R12" s="210">
        <v>148</v>
      </c>
      <c r="S12" s="164">
        <v>197</v>
      </c>
      <c r="T12" s="213">
        <v>1.3067126558768904</v>
      </c>
      <c r="U12" s="210">
        <v>49</v>
      </c>
      <c r="V12" s="213">
        <v>33.108108108108105</v>
      </c>
      <c r="W12" s="208">
        <v>140</v>
      </c>
      <c r="X12" s="214"/>
      <c r="Y12" s="214"/>
    </row>
    <row r="13" spans="1:25" ht="16.5" customHeight="1">
      <c r="A13" s="207">
        <v>200</v>
      </c>
      <c r="B13" s="215" t="s">
        <v>230</v>
      </c>
      <c r="C13" s="215"/>
      <c r="D13" s="216"/>
      <c r="E13" s="200">
        <v>239</v>
      </c>
      <c r="F13" s="200">
        <v>344</v>
      </c>
      <c r="G13" s="201">
        <v>361</v>
      </c>
      <c r="H13" s="201">
        <v>365</v>
      </c>
      <c r="I13" s="201">
        <v>341</v>
      </c>
      <c r="J13" s="201">
        <v>344</v>
      </c>
      <c r="K13" s="202">
        <v>381</v>
      </c>
      <c r="L13" s="200">
        <v>377</v>
      </c>
      <c r="M13" s="200">
        <v>367</v>
      </c>
      <c r="N13" s="200">
        <v>600</v>
      </c>
      <c r="O13" s="200">
        <v>750</v>
      </c>
      <c r="P13" s="200">
        <v>731</v>
      </c>
      <c r="Q13" s="200">
        <v>652</v>
      </c>
      <c r="R13" s="200">
        <v>612</v>
      </c>
      <c r="S13" s="164">
        <v>600</v>
      </c>
      <c r="T13" s="213">
        <v>3.979835500132661</v>
      </c>
      <c r="U13" s="210">
        <v>-12</v>
      </c>
      <c r="V13" s="213">
        <v>-1.9607843137254901</v>
      </c>
      <c r="W13" s="208">
        <v>200</v>
      </c>
      <c r="X13" s="206"/>
      <c r="Y13" s="206"/>
    </row>
    <row r="14" spans="1:25" ht="16.5" customHeight="1">
      <c r="A14" s="207">
        <v>210</v>
      </c>
      <c r="B14" s="217" t="s">
        <v>228</v>
      </c>
      <c r="C14" s="14" t="s">
        <v>231</v>
      </c>
      <c r="D14" s="216"/>
      <c r="E14" s="210">
        <v>140</v>
      </c>
      <c r="F14" s="210">
        <v>135</v>
      </c>
      <c r="G14" s="211">
        <v>116</v>
      </c>
      <c r="H14" s="211">
        <v>124</v>
      </c>
      <c r="I14" s="211">
        <v>117</v>
      </c>
      <c r="J14" s="211">
        <v>147</v>
      </c>
      <c r="K14" s="212">
        <v>169</v>
      </c>
      <c r="L14" s="210">
        <v>132</v>
      </c>
      <c r="M14" s="210">
        <v>114</v>
      </c>
      <c r="N14" s="210">
        <v>130</v>
      </c>
      <c r="O14" s="210">
        <v>144</v>
      </c>
      <c r="P14" s="210">
        <v>261</v>
      </c>
      <c r="Q14" s="210">
        <v>138</v>
      </c>
      <c r="R14" s="210">
        <v>132</v>
      </c>
      <c r="S14" s="164">
        <v>122</v>
      </c>
      <c r="T14" s="213">
        <v>0.8092332183603078</v>
      </c>
      <c r="U14" s="210">
        <v>-10</v>
      </c>
      <c r="V14" s="213">
        <v>-7.575757575757576</v>
      </c>
      <c r="W14" s="208">
        <v>210</v>
      </c>
      <c r="X14" s="214"/>
      <c r="Y14" s="214"/>
    </row>
    <row r="15" spans="1:25" ht="16.5" customHeight="1">
      <c r="A15" s="207">
        <v>220</v>
      </c>
      <c r="C15" s="14" t="s">
        <v>232</v>
      </c>
      <c r="D15" s="216"/>
      <c r="E15" s="210">
        <v>61</v>
      </c>
      <c r="F15" s="210">
        <v>177</v>
      </c>
      <c r="G15" s="211">
        <v>201</v>
      </c>
      <c r="H15" s="211">
        <v>180</v>
      </c>
      <c r="I15" s="211">
        <v>157</v>
      </c>
      <c r="J15" s="211">
        <v>137</v>
      </c>
      <c r="K15" s="212">
        <v>165</v>
      </c>
      <c r="L15" s="210">
        <v>153</v>
      </c>
      <c r="M15" s="210">
        <v>139</v>
      </c>
      <c r="N15" s="210">
        <v>120</v>
      </c>
      <c r="O15" s="210">
        <v>120</v>
      </c>
      <c r="P15" s="210">
        <v>168</v>
      </c>
      <c r="Q15" s="210">
        <v>212</v>
      </c>
      <c r="R15" s="210">
        <v>263</v>
      </c>
      <c r="S15" s="164">
        <v>222</v>
      </c>
      <c r="T15" s="213">
        <v>1.4725391350490846</v>
      </c>
      <c r="U15" s="210">
        <v>-41</v>
      </c>
      <c r="V15" s="213">
        <v>-15.5893536121673</v>
      </c>
      <c r="W15" s="208">
        <v>220</v>
      </c>
      <c r="X15" s="214"/>
      <c r="Y15" s="214"/>
    </row>
    <row r="16" spans="1:25" ht="16.5" customHeight="1">
      <c r="A16" s="207">
        <v>300</v>
      </c>
      <c r="B16" s="215" t="s">
        <v>233</v>
      </c>
      <c r="C16" s="215"/>
      <c r="D16" s="216"/>
      <c r="E16" s="210">
        <v>140</v>
      </c>
      <c r="F16" s="210">
        <v>28</v>
      </c>
      <c r="G16" s="211">
        <v>27</v>
      </c>
      <c r="H16" s="211">
        <v>85</v>
      </c>
      <c r="I16" s="211">
        <v>75</v>
      </c>
      <c r="J16" s="211">
        <v>31</v>
      </c>
      <c r="K16" s="212">
        <v>81</v>
      </c>
      <c r="L16" s="210">
        <v>97</v>
      </c>
      <c r="M16" s="210">
        <v>527</v>
      </c>
      <c r="N16" s="210">
        <v>905</v>
      </c>
      <c r="O16" s="210">
        <v>266</v>
      </c>
      <c r="P16" s="210">
        <v>197</v>
      </c>
      <c r="Q16" s="210">
        <v>449</v>
      </c>
      <c r="R16" s="210">
        <v>574</v>
      </c>
      <c r="S16" s="164">
        <v>589</v>
      </c>
      <c r="T16" s="213">
        <v>3.9068718492968957</v>
      </c>
      <c r="U16" s="210">
        <v>15</v>
      </c>
      <c r="V16" s="213">
        <v>2.6132404181184667</v>
      </c>
      <c r="W16" s="208">
        <v>300</v>
      </c>
      <c r="X16" s="214"/>
      <c r="Y16" s="214"/>
    </row>
    <row r="17" spans="1:25" ht="16.5" customHeight="1">
      <c r="A17" s="207">
        <v>400</v>
      </c>
      <c r="B17" s="164" t="s">
        <v>234</v>
      </c>
      <c r="C17" s="14"/>
      <c r="D17" s="216"/>
      <c r="E17" s="200"/>
      <c r="F17" s="200"/>
      <c r="G17" s="201"/>
      <c r="H17" s="201"/>
      <c r="I17" s="201"/>
      <c r="J17" s="201"/>
      <c r="K17" s="202"/>
      <c r="L17" s="200"/>
      <c r="M17" s="200"/>
      <c r="N17" s="200"/>
      <c r="O17" s="200"/>
      <c r="P17" s="200"/>
      <c r="Q17" s="200"/>
      <c r="R17" s="200"/>
      <c r="T17" s="213"/>
      <c r="U17" s="210"/>
      <c r="V17" s="213"/>
      <c r="W17" s="208"/>
      <c r="X17" s="206"/>
      <c r="Y17" s="206"/>
    </row>
    <row r="18" spans="1:25" ht="12.75" customHeight="1">
      <c r="A18" s="207"/>
      <c r="B18" s="930" t="s">
        <v>235</v>
      </c>
      <c r="C18" s="930"/>
      <c r="D18" s="216"/>
      <c r="E18" s="210">
        <v>547</v>
      </c>
      <c r="F18" s="210">
        <v>477</v>
      </c>
      <c r="G18" s="211">
        <v>555</v>
      </c>
      <c r="H18" s="211">
        <v>539</v>
      </c>
      <c r="I18" s="211">
        <v>655</v>
      </c>
      <c r="J18" s="211">
        <v>540</v>
      </c>
      <c r="K18" s="212">
        <v>600</v>
      </c>
      <c r="L18" s="210">
        <v>533</v>
      </c>
      <c r="M18" s="210">
        <v>595</v>
      </c>
      <c r="N18" s="210">
        <v>660</v>
      </c>
      <c r="O18" s="210">
        <v>624</v>
      </c>
      <c r="P18" s="210">
        <v>763</v>
      </c>
      <c r="Q18" s="210">
        <v>928</v>
      </c>
      <c r="R18" s="210">
        <v>1004</v>
      </c>
      <c r="S18" s="164">
        <v>967</v>
      </c>
      <c r="T18" s="213">
        <v>6.414168214380473</v>
      </c>
      <c r="U18" s="210">
        <v>-37</v>
      </c>
      <c r="V18" s="213">
        <v>-3.685258964143426</v>
      </c>
      <c r="W18" s="208">
        <v>400</v>
      </c>
      <c r="X18" s="214"/>
      <c r="Y18" s="214"/>
    </row>
    <row r="19" spans="1:25" ht="16.5" customHeight="1">
      <c r="A19" s="207">
        <v>420</v>
      </c>
      <c r="B19" s="164" t="s">
        <v>228</v>
      </c>
      <c r="C19" s="215" t="s">
        <v>236</v>
      </c>
      <c r="D19" s="216"/>
      <c r="E19" s="210">
        <v>237</v>
      </c>
      <c r="F19" s="210">
        <v>204</v>
      </c>
      <c r="G19" s="211">
        <v>247</v>
      </c>
      <c r="H19" s="211">
        <v>237</v>
      </c>
      <c r="I19" s="211">
        <v>244</v>
      </c>
      <c r="J19" s="211">
        <v>197</v>
      </c>
      <c r="K19" s="212">
        <v>247</v>
      </c>
      <c r="L19" s="210">
        <v>211</v>
      </c>
      <c r="M19" s="210">
        <v>186</v>
      </c>
      <c r="N19" s="210">
        <v>236</v>
      </c>
      <c r="O19" s="210">
        <v>213</v>
      </c>
      <c r="P19" s="210">
        <v>224</v>
      </c>
      <c r="Q19" s="210">
        <v>342</v>
      </c>
      <c r="R19" s="210">
        <v>359</v>
      </c>
      <c r="S19" s="164">
        <v>316</v>
      </c>
      <c r="T19" s="213">
        <v>2.096046696736535</v>
      </c>
      <c r="U19" s="210">
        <v>-43</v>
      </c>
      <c r="V19" s="213">
        <v>-11.977715877437326</v>
      </c>
      <c r="W19" s="208">
        <v>420</v>
      </c>
      <c r="X19" s="214"/>
      <c r="Y19" s="214"/>
    </row>
    <row r="20" spans="1:25" ht="16.5" customHeight="1">
      <c r="A20" s="207">
        <v>430</v>
      </c>
      <c r="C20" s="215" t="s">
        <v>237</v>
      </c>
      <c r="D20" s="216"/>
      <c r="E20" s="210">
        <v>49</v>
      </c>
      <c r="F20" s="210">
        <v>54</v>
      </c>
      <c r="G20" s="211">
        <v>87</v>
      </c>
      <c r="H20" s="211">
        <v>87</v>
      </c>
      <c r="I20" s="211">
        <v>111</v>
      </c>
      <c r="J20" s="211">
        <v>97</v>
      </c>
      <c r="K20" s="212">
        <v>121</v>
      </c>
      <c r="L20" s="210">
        <v>87</v>
      </c>
      <c r="M20" s="210">
        <v>82</v>
      </c>
      <c r="N20" s="210">
        <v>83</v>
      </c>
      <c r="O20" s="210">
        <v>74</v>
      </c>
      <c r="P20" s="210">
        <v>107</v>
      </c>
      <c r="Q20" s="210">
        <v>68</v>
      </c>
      <c r="R20" s="210">
        <v>91</v>
      </c>
      <c r="S20" s="164">
        <v>152</v>
      </c>
      <c r="T20" s="213">
        <v>1.008224993366941</v>
      </c>
      <c r="U20" s="210">
        <v>61</v>
      </c>
      <c r="V20" s="213">
        <v>67.03296703296704</v>
      </c>
      <c r="W20" s="208">
        <v>430</v>
      </c>
      <c r="X20" s="214"/>
      <c r="Y20" s="214"/>
    </row>
    <row r="21" spans="1:25" ht="16.5" customHeight="1">
      <c r="A21" s="207">
        <v>500</v>
      </c>
      <c r="B21" s="215" t="s">
        <v>238</v>
      </c>
      <c r="C21" s="215"/>
      <c r="D21" s="216"/>
      <c r="E21" s="210">
        <v>1345</v>
      </c>
      <c r="F21" s="210">
        <v>1240</v>
      </c>
      <c r="G21" s="218">
        <v>1336</v>
      </c>
      <c r="H21" s="218">
        <v>1285</v>
      </c>
      <c r="I21" s="218">
        <v>1232</v>
      </c>
      <c r="J21" s="218">
        <v>1414</v>
      </c>
      <c r="K21" s="219">
        <v>1139</v>
      </c>
      <c r="L21" s="220">
        <v>1417</v>
      </c>
      <c r="M21" s="220">
        <v>1468</v>
      </c>
      <c r="N21" s="220">
        <v>1523</v>
      </c>
      <c r="O21" s="220">
        <v>1693</v>
      </c>
      <c r="P21" s="220">
        <v>1409</v>
      </c>
      <c r="Q21" s="220">
        <v>2074</v>
      </c>
      <c r="R21" s="220">
        <v>2169</v>
      </c>
      <c r="S21" s="164">
        <v>2604</v>
      </c>
      <c r="T21" s="213">
        <v>17.27248607057575</v>
      </c>
      <c r="U21" s="210">
        <v>435</v>
      </c>
      <c r="V21" s="213">
        <v>20.055325034578146</v>
      </c>
      <c r="W21" s="208">
        <v>500</v>
      </c>
      <c r="X21" s="214"/>
      <c r="Y21" s="214"/>
    </row>
    <row r="22" spans="1:25" ht="16.5" customHeight="1">
      <c r="A22" s="207">
        <v>510</v>
      </c>
      <c r="B22" s="164" t="s">
        <v>228</v>
      </c>
      <c r="C22" s="215" t="s">
        <v>239</v>
      </c>
      <c r="D22" s="216"/>
      <c r="E22" s="210">
        <v>258</v>
      </c>
      <c r="F22" s="210">
        <v>202</v>
      </c>
      <c r="G22" s="211">
        <v>213</v>
      </c>
      <c r="H22" s="211">
        <v>249</v>
      </c>
      <c r="I22" s="211">
        <v>223</v>
      </c>
      <c r="J22" s="211">
        <v>254</v>
      </c>
      <c r="K22" s="212">
        <v>191</v>
      </c>
      <c r="L22" s="210">
        <v>248</v>
      </c>
      <c r="M22" s="210">
        <v>257</v>
      </c>
      <c r="N22" s="210">
        <v>343</v>
      </c>
      <c r="O22" s="210">
        <v>245</v>
      </c>
      <c r="P22" s="210">
        <v>335</v>
      </c>
      <c r="Q22" s="210">
        <v>482</v>
      </c>
      <c r="R22" s="210">
        <v>445</v>
      </c>
      <c r="S22" s="164">
        <v>362</v>
      </c>
      <c r="T22" s="213">
        <v>2.4011674184133724</v>
      </c>
      <c r="U22" s="210">
        <v>-83</v>
      </c>
      <c r="V22" s="213">
        <v>-18.651685393258425</v>
      </c>
      <c r="W22" s="208">
        <v>510</v>
      </c>
      <c r="X22" s="214"/>
      <c r="Y22" s="214"/>
    </row>
    <row r="23" spans="1:25" ht="16.5" customHeight="1">
      <c r="A23" s="207">
        <v>540</v>
      </c>
      <c r="C23" s="14" t="s">
        <v>240</v>
      </c>
      <c r="D23" s="216"/>
      <c r="E23" s="210">
        <v>103</v>
      </c>
      <c r="F23" s="210">
        <v>138</v>
      </c>
      <c r="G23" s="211">
        <v>242</v>
      </c>
      <c r="H23" s="211">
        <v>126</v>
      </c>
      <c r="I23" s="211">
        <v>182</v>
      </c>
      <c r="J23" s="211">
        <v>319</v>
      </c>
      <c r="K23" s="212">
        <v>62</v>
      </c>
      <c r="L23" s="210">
        <v>63</v>
      </c>
      <c r="M23" s="210">
        <v>86</v>
      </c>
      <c r="N23" s="210">
        <v>65</v>
      </c>
      <c r="O23" s="210">
        <v>43</v>
      </c>
      <c r="P23" s="210">
        <v>38</v>
      </c>
      <c r="Q23" s="210">
        <v>93</v>
      </c>
      <c r="R23" s="210">
        <v>235</v>
      </c>
      <c r="S23" s="164">
        <v>741</v>
      </c>
      <c r="T23" s="213">
        <v>4.915096842663837</v>
      </c>
      <c r="U23" s="210">
        <v>506</v>
      </c>
      <c r="V23" s="213">
        <v>215.31914893617022</v>
      </c>
      <c r="W23" s="208">
        <v>540</v>
      </c>
      <c r="X23" s="214"/>
      <c r="Y23" s="214"/>
    </row>
    <row r="24" spans="1:25" ht="16.5" customHeight="1">
      <c r="A24" s="207">
        <v>550</v>
      </c>
      <c r="C24" s="14" t="s">
        <v>241</v>
      </c>
      <c r="D24" s="216"/>
      <c r="E24" s="210">
        <v>503</v>
      </c>
      <c r="F24" s="210">
        <v>371</v>
      </c>
      <c r="G24" s="211">
        <v>473</v>
      </c>
      <c r="H24" s="211">
        <v>464</v>
      </c>
      <c r="I24" s="211">
        <v>364</v>
      </c>
      <c r="J24" s="211">
        <v>450</v>
      </c>
      <c r="K24" s="212">
        <v>465</v>
      </c>
      <c r="L24" s="210">
        <v>612</v>
      </c>
      <c r="M24" s="210">
        <v>527</v>
      </c>
      <c r="N24" s="210">
        <v>628</v>
      </c>
      <c r="O24" s="210">
        <v>848</v>
      </c>
      <c r="P24" s="210">
        <v>702</v>
      </c>
      <c r="Q24" s="210">
        <v>946</v>
      </c>
      <c r="R24" s="210">
        <v>965</v>
      </c>
      <c r="S24" s="164">
        <v>992</v>
      </c>
      <c r="T24" s="213">
        <v>6.579994693552666</v>
      </c>
      <c r="U24" s="210">
        <v>27</v>
      </c>
      <c r="V24" s="213">
        <v>2.7979274611398965</v>
      </c>
      <c r="W24" s="208">
        <v>550</v>
      </c>
      <c r="X24" s="214"/>
      <c r="Y24" s="214"/>
    </row>
    <row r="25" spans="1:25" ht="16.5" customHeight="1">
      <c r="A25" s="221">
        <v>560</v>
      </c>
      <c r="B25" s="222"/>
      <c r="C25" s="16" t="s">
        <v>242</v>
      </c>
      <c r="D25" s="223"/>
      <c r="E25" s="210">
        <v>178</v>
      </c>
      <c r="F25" s="210">
        <v>189</v>
      </c>
      <c r="G25" s="211">
        <v>135</v>
      </c>
      <c r="H25" s="211">
        <v>154</v>
      </c>
      <c r="I25" s="211">
        <v>156</v>
      </c>
      <c r="J25" s="211">
        <v>131</v>
      </c>
      <c r="K25" s="212">
        <v>133</v>
      </c>
      <c r="L25" s="210">
        <v>124</v>
      </c>
      <c r="M25" s="210">
        <v>247</v>
      </c>
      <c r="N25" s="210">
        <v>202</v>
      </c>
      <c r="O25" s="210">
        <v>274</v>
      </c>
      <c r="P25" s="210">
        <v>39</v>
      </c>
      <c r="Q25" s="210">
        <v>101</v>
      </c>
      <c r="R25" s="210">
        <v>104</v>
      </c>
      <c r="S25" s="164">
        <v>112</v>
      </c>
      <c r="T25" s="213">
        <v>0.74290262669143</v>
      </c>
      <c r="U25" s="210">
        <v>8</v>
      </c>
      <c r="V25" s="213">
        <v>7.6923076923076925</v>
      </c>
      <c r="W25" s="208">
        <v>560</v>
      </c>
      <c r="X25" s="214"/>
      <c r="Y25" s="214"/>
    </row>
    <row r="26" spans="1:25" ht="16.5" customHeight="1">
      <c r="A26" s="207">
        <v>600</v>
      </c>
      <c r="B26" s="215" t="s">
        <v>243</v>
      </c>
      <c r="C26" s="215"/>
      <c r="D26" s="202"/>
      <c r="E26" s="210">
        <v>736</v>
      </c>
      <c r="F26" s="210">
        <v>1463</v>
      </c>
      <c r="G26" s="211">
        <v>1936</v>
      </c>
      <c r="H26" s="211">
        <v>1535</v>
      </c>
      <c r="I26" s="211">
        <v>1332</v>
      </c>
      <c r="J26" s="211">
        <v>2057</v>
      </c>
      <c r="K26" s="212">
        <v>2119</v>
      </c>
      <c r="L26" s="210">
        <v>1905</v>
      </c>
      <c r="M26" s="210">
        <v>1772</v>
      </c>
      <c r="N26" s="210">
        <v>1598</v>
      </c>
      <c r="O26" s="210">
        <v>1626</v>
      </c>
      <c r="P26" s="210">
        <v>1682</v>
      </c>
      <c r="Q26" s="210">
        <v>1384</v>
      </c>
      <c r="R26" s="210">
        <v>1216</v>
      </c>
      <c r="S26" s="164">
        <v>1313</v>
      </c>
      <c r="T26" s="213">
        <v>8.70920668612364</v>
      </c>
      <c r="U26" s="210">
        <v>97</v>
      </c>
      <c r="V26" s="213">
        <v>7.9769736842105265</v>
      </c>
      <c r="W26" s="208">
        <v>600</v>
      </c>
      <c r="X26" s="214"/>
      <c r="Y26" s="214"/>
    </row>
    <row r="27" spans="1:25" ht="16.5" customHeight="1">
      <c r="A27" s="207">
        <v>700</v>
      </c>
      <c r="B27" s="215" t="s">
        <v>244</v>
      </c>
      <c r="C27" s="215"/>
      <c r="D27" s="202"/>
      <c r="E27" s="210">
        <v>17701</v>
      </c>
      <c r="F27" s="210">
        <v>16759</v>
      </c>
      <c r="G27" s="211">
        <v>16799</v>
      </c>
      <c r="H27" s="211">
        <v>12481</v>
      </c>
      <c r="I27" s="211">
        <v>12083</v>
      </c>
      <c r="J27" s="211">
        <v>7034</v>
      </c>
      <c r="K27" s="212">
        <v>8364</v>
      </c>
      <c r="L27" s="210">
        <v>8262</v>
      </c>
      <c r="M27" s="210">
        <v>7126</v>
      </c>
      <c r="N27" s="210">
        <v>5678</v>
      </c>
      <c r="O27" s="210">
        <v>4790</v>
      </c>
      <c r="P27" s="210">
        <v>3438</v>
      </c>
      <c r="Q27" s="210">
        <v>1874</v>
      </c>
      <c r="R27" s="210">
        <v>1481</v>
      </c>
      <c r="S27" s="164">
        <v>2188</v>
      </c>
      <c r="T27" s="213">
        <v>14.513133457150438</v>
      </c>
      <c r="U27" s="210">
        <v>707</v>
      </c>
      <c r="V27" s="213">
        <v>47.73801485482782</v>
      </c>
      <c r="W27" s="208">
        <v>700</v>
      </c>
      <c r="X27" s="214"/>
      <c r="Y27" s="214"/>
    </row>
    <row r="28" spans="1:25" ht="16.5" customHeight="1">
      <c r="A28" s="207">
        <v>900</v>
      </c>
      <c r="B28" s="164" t="s">
        <v>245</v>
      </c>
      <c r="C28" s="14"/>
      <c r="D28" s="202"/>
      <c r="E28" s="210"/>
      <c r="F28" s="210"/>
      <c r="G28" s="211"/>
      <c r="H28" s="211"/>
      <c r="I28" s="211"/>
      <c r="J28" s="211"/>
      <c r="K28" s="212"/>
      <c r="L28" s="210"/>
      <c r="M28" s="210"/>
      <c r="N28" s="210"/>
      <c r="O28" s="210"/>
      <c r="P28" s="210"/>
      <c r="Q28" s="210"/>
      <c r="R28" s="210"/>
      <c r="T28" s="213"/>
      <c r="U28" s="210"/>
      <c r="V28" s="213"/>
      <c r="W28" s="208"/>
      <c r="X28" s="214"/>
      <c r="Y28" s="214"/>
    </row>
    <row r="29" spans="1:25" ht="12.75" customHeight="1">
      <c r="A29" s="207"/>
      <c r="B29" s="215" t="s">
        <v>246</v>
      </c>
      <c r="C29" s="215"/>
      <c r="D29" s="202"/>
      <c r="E29" s="200">
        <v>1872</v>
      </c>
      <c r="F29" s="200">
        <v>1670</v>
      </c>
      <c r="G29" s="201">
        <v>1768</v>
      </c>
      <c r="H29" s="201">
        <v>1629</v>
      </c>
      <c r="I29" s="201">
        <v>1517</v>
      </c>
      <c r="J29" s="201">
        <v>1426</v>
      </c>
      <c r="K29" s="202">
        <v>1455</v>
      </c>
      <c r="L29" s="200">
        <v>1372</v>
      </c>
      <c r="M29" s="200">
        <v>1358</v>
      </c>
      <c r="N29" s="200">
        <v>1448</v>
      </c>
      <c r="O29" s="200">
        <v>1193</v>
      </c>
      <c r="P29" s="200">
        <v>1355</v>
      </c>
      <c r="Q29" s="200">
        <v>2253</v>
      </c>
      <c r="R29" s="200">
        <v>2287</v>
      </c>
      <c r="S29" s="164">
        <v>2369</v>
      </c>
      <c r="T29" s="213">
        <v>15.713717166357124</v>
      </c>
      <c r="U29" s="210">
        <v>82</v>
      </c>
      <c r="V29" s="213">
        <v>3.5854831657192827</v>
      </c>
      <c r="W29" s="208">
        <v>900</v>
      </c>
      <c r="X29" s="206"/>
      <c r="Y29" s="206"/>
    </row>
    <row r="30" spans="1:25" ht="16.5" customHeight="1">
      <c r="A30" s="207">
        <v>920</v>
      </c>
      <c r="B30" s="164" t="s">
        <v>228</v>
      </c>
      <c r="C30" s="215" t="s">
        <v>247</v>
      </c>
      <c r="D30" s="202"/>
      <c r="E30" s="210">
        <v>1810</v>
      </c>
      <c r="F30" s="210">
        <v>1615</v>
      </c>
      <c r="G30" s="211">
        <v>1718</v>
      </c>
      <c r="H30" s="211">
        <v>1574</v>
      </c>
      <c r="I30" s="211">
        <v>1454</v>
      </c>
      <c r="J30" s="211">
        <v>1370</v>
      </c>
      <c r="K30" s="212">
        <v>1403</v>
      </c>
      <c r="L30" s="210">
        <v>1329</v>
      </c>
      <c r="M30" s="210">
        <v>1294</v>
      </c>
      <c r="N30" s="210">
        <v>1376</v>
      </c>
      <c r="O30" s="210">
        <v>1129</v>
      </c>
      <c r="P30" s="210">
        <v>1228</v>
      </c>
      <c r="Q30" s="210">
        <v>1996</v>
      </c>
      <c r="R30" s="210">
        <v>2014</v>
      </c>
      <c r="S30" s="164">
        <v>2075</v>
      </c>
      <c r="T30" s="213">
        <v>13.76359777129212</v>
      </c>
      <c r="U30" s="210">
        <v>61</v>
      </c>
      <c r="V30" s="213">
        <v>3.028798411122145</v>
      </c>
      <c r="W30" s="208">
        <v>920</v>
      </c>
      <c r="X30" s="214"/>
      <c r="Y30" s="214"/>
    </row>
    <row r="31" spans="1:25" ht="16.5" customHeight="1">
      <c r="A31" s="207">
        <v>1000</v>
      </c>
      <c r="B31" s="215" t="s">
        <v>248</v>
      </c>
      <c r="C31" s="215"/>
      <c r="D31" s="202"/>
      <c r="E31" s="210">
        <v>493</v>
      </c>
      <c r="F31" s="210">
        <v>507</v>
      </c>
      <c r="G31" s="211">
        <v>502</v>
      </c>
      <c r="H31" s="211">
        <v>479</v>
      </c>
      <c r="I31" s="211">
        <v>571</v>
      </c>
      <c r="J31" s="211">
        <v>462</v>
      </c>
      <c r="K31" s="212">
        <v>408</v>
      </c>
      <c r="L31" s="210">
        <v>495</v>
      </c>
      <c r="M31" s="210">
        <v>432</v>
      </c>
      <c r="N31" s="210">
        <v>527</v>
      </c>
      <c r="O31" s="210">
        <v>734</v>
      </c>
      <c r="P31" s="210">
        <v>815</v>
      </c>
      <c r="Q31" s="210">
        <v>1164</v>
      </c>
      <c r="R31" s="210">
        <v>833</v>
      </c>
      <c r="S31" s="164">
        <v>927</v>
      </c>
      <c r="T31" s="213">
        <v>6.148845847704962</v>
      </c>
      <c r="U31" s="210">
        <v>94</v>
      </c>
      <c r="V31" s="213">
        <v>11.28451380552221</v>
      </c>
      <c r="W31" s="208">
        <v>1000</v>
      </c>
      <c r="X31" s="214"/>
      <c r="Y31" s="214"/>
    </row>
    <row r="32" spans="1:25" ht="16.5" customHeight="1">
      <c r="A32" s="207">
        <v>1020</v>
      </c>
      <c r="B32" s="164" t="s">
        <v>228</v>
      </c>
      <c r="C32" s="14" t="s">
        <v>249</v>
      </c>
      <c r="D32" s="202"/>
      <c r="E32" s="210">
        <v>152</v>
      </c>
      <c r="F32" s="210">
        <v>173</v>
      </c>
      <c r="G32" s="211">
        <v>211</v>
      </c>
      <c r="H32" s="211">
        <v>211</v>
      </c>
      <c r="I32" s="211">
        <v>178</v>
      </c>
      <c r="J32" s="211">
        <v>203</v>
      </c>
      <c r="K32" s="212">
        <v>193</v>
      </c>
      <c r="L32" s="210">
        <v>239</v>
      </c>
      <c r="M32" s="210">
        <v>222</v>
      </c>
      <c r="N32" s="210">
        <v>247</v>
      </c>
      <c r="O32" s="210">
        <v>466</v>
      </c>
      <c r="P32" s="210">
        <v>541</v>
      </c>
      <c r="Q32" s="210">
        <v>690</v>
      </c>
      <c r="R32" s="210">
        <v>442</v>
      </c>
      <c r="S32" s="164">
        <v>408</v>
      </c>
      <c r="T32" s="213">
        <v>6.148845847704962</v>
      </c>
      <c r="U32" s="210">
        <v>-34</v>
      </c>
      <c r="V32" s="213">
        <v>-7.6923076923076925</v>
      </c>
      <c r="W32" s="208">
        <v>1020</v>
      </c>
      <c r="X32" s="214"/>
      <c r="Y32" s="214"/>
    </row>
    <row r="33" spans="1:25" ht="16.5" customHeight="1">
      <c r="A33" s="207">
        <v>1030</v>
      </c>
      <c r="C33" s="14" t="s">
        <v>250</v>
      </c>
      <c r="D33" s="202"/>
      <c r="E33" s="210">
        <v>135</v>
      </c>
      <c r="F33" s="210">
        <v>137</v>
      </c>
      <c r="G33" s="211">
        <v>134</v>
      </c>
      <c r="H33" s="211">
        <v>134</v>
      </c>
      <c r="I33" s="211">
        <v>227</v>
      </c>
      <c r="J33" s="211">
        <v>154</v>
      </c>
      <c r="K33" s="212">
        <v>116</v>
      </c>
      <c r="L33" s="210">
        <v>137</v>
      </c>
      <c r="M33" s="210">
        <v>106</v>
      </c>
      <c r="N33" s="210">
        <v>142</v>
      </c>
      <c r="O33" s="210">
        <v>156</v>
      </c>
      <c r="P33" s="210">
        <v>182</v>
      </c>
      <c r="Q33" s="210">
        <v>332</v>
      </c>
      <c r="R33" s="210">
        <v>189</v>
      </c>
      <c r="S33" s="164">
        <v>292</v>
      </c>
      <c r="T33" s="213">
        <v>1.9368532767312285</v>
      </c>
      <c r="U33" s="210">
        <v>103</v>
      </c>
      <c r="V33" s="213">
        <v>54.4973544973545</v>
      </c>
      <c r="W33" s="208">
        <v>1030</v>
      </c>
      <c r="X33" s="214"/>
      <c r="Y33" s="214"/>
    </row>
    <row r="34" spans="1:25" ht="16.5" customHeight="1">
      <c r="A34" s="207">
        <v>1040</v>
      </c>
      <c r="B34" s="215"/>
      <c r="C34" s="215" t="s">
        <v>251</v>
      </c>
      <c r="D34" s="202"/>
      <c r="E34" s="210">
        <v>206</v>
      </c>
      <c r="F34" s="210">
        <v>197</v>
      </c>
      <c r="G34" s="211">
        <v>157</v>
      </c>
      <c r="H34" s="211">
        <v>134</v>
      </c>
      <c r="I34" s="211">
        <v>166</v>
      </c>
      <c r="J34" s="211">
        <v>105</v>
      </c>
      <c r="K34" s="212">
        <v>99</v>
      </c>
      <c r="L34" s="210">
        <v>119</v>
      </c>
      <c r="M34" s="210">
        <v>104</v>
      </c>
      <c r="N34" s="210">
        <v>138</v>
      </c>
      <c r="O34" s="210">
        <v>112</v>
      </c>
      <c r="P34" s="210">
        <v>79</v>
      </c>
      <c r="Q34" s="210">
        <v>117</v>
      </c>
      <c r="R34" s="210">
        <v>175</v>
      </c>
      <c r="S34" s="164">
        <v>187</v>
      </c>
      <c r="T34" s="213">
        <v>1.2403820642080128</v>
      </c>
      <c r="U34" s="210">
        <v>12</v>
      </c>
      <c r="V34" s="213">
        <v>6.857142857142857</v>
      </c>
      <c r="W34" s="208">
        <v>1040</v>
      </c>
      <c r="X34" s="214"/>
      <c r="Y34" s="214"/>
    </row>
    <row r="35" spans="1:25" ht="16.5" customHeight="1">
      <c r="A35" s="207">
        <v>1100</v>
      </c>
      <c r="B35" s="215" t="s">
        <v>252</v>
      </c>
      <c r="C35" s="215"/>
      <c r="D35" s="202"/>
      <c r="E35" s="200">
        <v>1077</v>
      </c>
      <c r="F35" s="200">
        <v>1204</v>
      </c>
      <c r="G35" s="201">
        <v>1246</v>
      </c>
      <c r="H35" s="201">
        <v>1096</v>
      </c>
      <c r="I35" s="201">
        <v>1075</v>
      </c>
      <c r="J35" s="201">
        <v>1087</v>
      </c>
      <c r="K35" s="202">
        <v>891</v>
      </c>
      <c r="L35" s="200">
        <v>860</v>
      </c>
      <c r="M35" s="200">
        <v>1068</v>
      </c>
      <c r="N35" s="200">
        <v>1518</v>
      </c>
      <c r="O35" s="200">
        <v>1541</v>
      </c>
      <c r="P35" s="200">
        <v>1693</v>
      </c>
      <c r="Q35" s="200">
        <v>1243</v>
      </c>
      <c r="R35" s="200">
        <v>843</v>
      </c>
      <c r="S35" s="164">
        <v>718</v>
      </c>
      <c r="T35" s="213">
        <v>4.762536481825418</v>
      </c>
      <c r="U35" s="210">
        <v>-125</v>
      </c>
      <c r="V35" s="213">
        <v>-14.827995255041518</v>
      </c>
      <c r="W35" s="208">
        <v>1100</v>
      </c>
      <c r="X35" s="206"/>
      <c r="Y35" s="206"/>
    </row>
    <row r="36" spans="1:25" ht="16.5" customHeight="1">
      <c r="A36" s="207">
        <v>1131</v>
      </c>
      <c r="B36" s="164" t="s">
        <v>228</v>
      </c>
      <c r="C36" s="215" t="s">
        <v>253</v>
      </c>
      <c r="D36" s="202"/>
      <c r="E36" s="210">
        <v>386</v>
      </c>
      <c r="F36" s="210">
        <v>405</v>
      </c>
      <c r="G36" s="211">
        <v>388</v>
      </c>
      <c r="H36" s="211">
        <v>366</v>
      </c>
      <c r="I36" s="211">
        <v>307</v>
      </c>
      <c r="J36" s="211">
        <v>423</v>
      </c>
      <c r="K36" s="212">
        <v>253</v>
      </c>
      <c r="L36" s="210">
        <v>272</v>
      </c>
      <c r="M36" s="210">
        <v>356</v>
      </c>
      <c r="N36" s="210">
        <v>493</v>
      </c>
      <c r="O36" s="210">
        <v>545</v>
      </c>
      <c r="P36" s="210">
        <v>415</v>
      </c>
      <c r="Q36" s="210">
        <v>363</v>
      </c>
      <c r="R36" s="210">
        <v>156</v>
      </c>
      <c r="S36" s="164">
        <v>159</v>
      </c>
      <c r="T36" s="213">
        <v>1.0546564075351552</v>
      </c>
      <c r="U36" s="210">
        <v>3</v>
      </c>
      <c r="V36" s="213">
        <v>1.9230769230769231</v>
      </c>
      <c r="W36" s="208">
        <v>1131</v>
      </c>
      <c r="X36" s="214"/>
      <c r="Y36" s="214"/>
    </row>
    <row r="37" spans="1:25" ht="16.5" customHeight="1">
      <c r="A37" s="207">
        <v>1132</v>
      </c>
      <c r="B37" s="215"/>
      <c r="C37" s="215" t="s">
        <v>254</v>
      </c>
      <c r="D37" s="202"/>
      <c r="E37" s="210">
        <v>221</v>
      </c>
      <c r="F37" s="210">
        <v>270</v>
      </c>
      <c r="G37" s="211">
        <v>262</v>
      </c>
      <c r="H37" s="211">
        <v>229</v>
      </c>
      <c r="I37" s="211">
        <v>253</v>
      </c>
      <c r="J37" s="211">
        <v>177</v>
      </c>
      <c r="K37" s="212">
        <v>219</v>
      </c>
      <c r="L37" s="210">
        <v>165</v>
      </c>
      <c r="M37" s="210">
        <v>260</v>
      </c>
      <c r="N37" s="210">
        <v>345</v>
      </c>
      <c r="O37" s="210">
        <v>182</v>
      </c>
      <c r="P37" s="210">
        <v>498</v>
      </c>
      <c r="Q37" s="210">
        <v>257</v>
      </c>
      <c r="R37" s="210">
        <v>199</v>
      </c>
      <c r="S37" s="164">
        <v>188</v>
      </c>
      <c r="T37" s="213">
        <v>1.2470151233749005</v>
      </c>
      <c r="U37" s="210">
        <v>-11</v>
      </c>
      <c r="V37" s="213">
        <v>-5.527638190954774</v>
      </c>
      <c r="W37" s="208">
        <v>1132</v>
      </c>
      <c r="X37" s="214"/>
      <c r="Y37" s="214"/>
    </row>
    <row r="38" spans="1:25" ht="16.5" customHeight="1">
      <c r="A38" s="207">
        <v>1200</v>
      </c>
      <c r="B38" s="215" t="s">
        <v>255</v>
      </c>
      <c r="C38" s="215"/>
      <c r="D38" s="202"/>
      <c r="E38" s="224" t="s">
        <v>161</v>
      </c>
      <c r="F38" s="224" t="s">
        <v>161</v>
      </c>
      <c r="G38" s="225" t="s">
        <v>161</v>
      </c>
      <c r="H38" s="225" t="s">
        <v>161</v>
      </c>
      <c r="I38" s="225" t="s">
        <v>161</v>
      </c>
      <c r="J38" s="225" t="s">
        <v>161</v>
      </c>
      <c r="K38" s="226" t="s">
        <v>161</v>
      </c>
      <c r="L38" s="224" t="s">
        <v>161</v>
      </c>
      <c r="M38" s="224" t="s">
        <v>161</v>
      </c>
      <c r="N38" s="224" t="s">
        <v>161</v>
      </c>
      <c r="O38" s="224" t="s">
        <v>161</v>
      </c>
      <c r="P38" s="227">
        <v>0</v>
      </c>
      <c r="Q38" s="227">
        <v>0</v>
      </c>
      <c r="R38" s="227">
        <v>2</v>
      </c>
      <c r="S38" s="164">
        <v>1</v>
      </c>
      <c r="T38" s="213">
        <v>0.0066330591668877685</v>
      </c>
      <c r="U38" s="227">
        <v>-1</v>
      </c>
      <c r="V38" s="213">
        <v>-50</v>
      </c>
      <c r="W38" s="208">
        <v>1200</v>
      </c>
      <c r="X38" s="214"/>
      <c r="Y38" s="214"/>
    </row>
    <row r="39" spans="1:25" ht="16.5" customHeight="1">
      <c r="A39" s="207">
        <v>1300</v>
      </c>
      <c r="B39" s="215" t="s">
        <v>256</v>
      </c>
      <c r="C39" s="215"/>
      <c r="D39" s="202"/>
      <c r="E39" s="210">
        <v>2394</v>
      </c>
      <c r="F39" s="210">
        <v>2218</v>
      </c>
      <c r="G39" s="211">
        <v>1952</v>
      </c>
      <c r="H39" s="211">
        <v>1776</v>
      </c>
      <c r="I39" s="211">
        <v>2002</v>
      </c>
      <c r="J39" s="211">
        <v>1667</v>
      </c>
      <c r="K39" s="212">
        <v>1665</v>
      </c>
      <c r="L39" s="210">
        <v>2099</v>
      </c>
      <c r="M39" s="210">
        <v>6557</v>
      </c>
      <c r="N39" s="210">
        <v>4992</v>
      </c>
      <c r="O39" s="210">
        <v>2446</v>
      </c>
      <c r="P39" s="210">
        <v>1781</v>
      </c>
      <c r="Q39" s="210">
        <v>1450</v>
      </c>
      <c r="R39" s="210">
        <v>1307</v>
      </c>
      <c r="S39" s="164">
        <v>1369</v>
      </c>
      <c r="T39" s="213">
        <v>9.080657999469356</v>
      </c>
      <c r="U39" s="210">
        <v>62</v>
      </c>
      <c r="V39" s="213">
        <v>4.743687834736037</v>
      </c>
      <c r="W39" s="208">
        <v>1300</v>
      </c>
      <c r="X39" s="214"/>
      <c r="Y39" s="214"/>
    </row>
    <row r="40" spans="1:25" ht="16.5" customHeight="1">
      <c r="A40" s="207">
        <v>1310</v>
      </c>
      <c r="B40" s="164" t="s">
        <v>228</v>
      </c>
      <c r="C40" s="215" t="s">
        <v>257</v>
      </c>
      <c r="D40" s="202"/>
      <c r="E40" s="210">
        <v>550</v>
      </c>
      <c r="F40" s="210">
        <v>458</v>
      </c>
      <c r="G40" s="211">
        <v>401</v>
      </c>
      <c r="H40" s="211">
        <v>485</v>
      </c>
      <c r="I40" s="211">
        <v>806</v>
      </c>
      <c r="J40" s="211">
        <v>389</v>
      </c>
      <c r="K40" s="212">
        <v>335</v>
      </c>
      <c r="L40" s="210">
        <v>495</v>
      </c>
      <c r="M40" s="210">
        <v>3552</v>
      </c>
      <c r="N40" s="210">
        <v>2338</v>
      </c>
      <c r="O40" s="210">
        <v>1230</v>
      </c>
      <c r="P40" s="210">
        <v>371</v>
      </c>
      <c r="Q40" s="210">
        <v>376</v>
      </c>
      <c r="R40" s="210">
        <v>378</v>
      </c>
      <c r="S40" s="164">
        <v>322</v>
      </c>
      <c r="T40" s="213">
        <v>2.1358450517378613</v>
      </c>
      <c r="U40" s="210">
        <v>-56</v>
      </c>
      <c r="V40" s="213">
        <v>-14.814814814814815</v>
      </c>
      <c r="W40" s="208">
        <v>1310</v>
      </c>
      <c r="X40" s="214"/>
      <c r="Y40" s="214"/>
    </row>
    <row r="41" spans="1:25" ht="16.5" customHeight="1">
      <c r="A41" s="207">
        <v>1320</v>
      </c>
      <c r="C41" s="215" t="s">
        <v>258</v>
      </c>
      <c r="D41" s="202"/>
      <c r="E41" s="210">
        <v>168</v>
      </c>
      <c r="F41" s="210">
        <v>164</v>
      </c>
      <c r="G41" s="211">
        <v>106</v>
      </c>
      <c r="H41" s="211">
        <v>148</v>
      </c>
      <c r="I41" s="211">
        <v>143</v>
      </c>
      <c r="J41" s="211">
        <v>133</v>
      </c>
      <c r="K41" s="212">
        <v>128</v>
      </c>
      <c r="L41" s="210">
        <v>106</v>
      </c>
      <c r="M41" s="210">
        <v>2024</v>
      </c>
      <c r="N41" s="210">
        <v>1715</v>
      </c>
      <c r="O41" s="210">
        <v>403</v>
      </c>
      <c r="P41" s="210">
        <v>109</v>
      </c>
      <c r="Q41" s="210">
        <v>88</v>
      </c>
      <c r="R41" s="210">
        <v>70</v>
      </c>
      <c r="S41" s="164">
        <v>66</v>
      </c>
      <c r="T41" s="213">
        <v>0.43778190501459274</v>
      </c>
      <c r="U41" s="210">
        <v>-4</v>
      </c>
      <c r="V41" s="213">
        <v>-5.714285714285714</v>
      </c>
      <c r="W41" s="208">
        <v>1320</v>
      </c>
      <c r="X41" s="214"/>
      <c r="Y41" s="214"/>
    </row>
    <row r="42" spans="1:25" ht="16.5" customHeight="1">
      <c r="A42" s="207">
        <v>1330</v>
      </c>
      <c r="C42" s="215" t="s">
        <v>259</v>
      </c>
      <c r="D42" s="202"/>
      <c r="E42" s="210">
        <v>667</v>
      </c>
      <c r="F42" s="210">
        <v>648</v>
      </c>
      <c r="G42" s="211">
        <v>711</v>
      </c>
      <c r="H42" s="211">
        <v>673</v>
      </c>
      <c r="I42" s="211">
        <v>746</v>
      </c>
      <c r="J42" s="211">
        <v>878</v>
      </c>
      <c r="K42" s="212">
        <v>837</v>
      </c>
      <c r="L42" s="210">
        <v>1158</v>
      </c>
      <c r="M42" s="210">
        <v>871</v>
      </c>
      <c r="N42" s="210">
        <v>910</v>
      </c>
      <c r="O42" s="210">
        <v>720</v>
      </c>
      <c r="P42" s="210">
        <v>1055</v>
      </c>
      <c r="Q42" s="210">
        <v>754</v>
      </c>
      <c r="R42" s="210">
        <v>638</v>
      </c>
      <c r="S42" s="164">
        <v>769</v>
      </c>
      <c r="T42" s="213">
        <v>5.100822499336694</v>
      </c>
      <c r="U42" s="210">
        <v>131</v>
      </c>
      <c r="V42" s="213">
        <v>20.53291536050157</v>
      </c>
      <c r="W42" s="208">
        <v>1330</v>
      </c>
      <c r="X42" s="214"/>
      <c r="Y42" s="214"/>
    </row>
    <row r="43" spans="1:25" ht="16.5" customHeight="1">
      <c r="A43" s="207">
        <v>1350</v>
      </c>
      <c r="C43" s="215" t="s">
        <v>260</v>
      </c>
      <c r="D43" s="202"/>
      <c r="E43" s="200">
        <v>981</v>
      </c>
      <c r="F43" s="200">
        <v>965</v>
      </c>
      <c r="G43" s="201">
        <v>723</v>
      </c>
      <c r="H43" s="201">
        <v>488</v>
      </c>
      <c r="I43" s="201">
        <v>332</v>
      </c>
      <c r="J43" s="201">
        <v>280</v>
      </c>
      <c r="K43" s="202">
        <v>327</v>
      </c>
      <c r="L43" s="200">
        <v>324</v>
      </c>
      <c r="M43" s="200">
        <v>154</v>
      </c>
      <c r="N43" s="200">
        <v>71</v>
      </c>
      <c r="O43" s="200">
        <v>99</v>
      </c>
      <c r="P43" s="200">
        <v>119</v>
      </c>
      <c r="Q43" s="200">
        <v>114</v>
      </c>
      <c r="R43" s="200">
        <v>130</v>
      </c>
      <c r="S43" s="164">
        <v>126</v>
      </c>
      <c r="T43" s="213">
        <v>0.8357654550278588</v>
      </c>
      <c r="U43" s="210">
        <v>-4</v>
      </c>
      <c r="V43" s="213">
        <v>-3.076923076923077</v>
      </c>
      <c r="W43" s="208">
        <v>1350</v>
      </c>
      <c r="X43" s="206"/>
      <c r="Y43" s="206"/>
    </row>
    <row r="44" spans="1:25" ht="16.5" customHeight="1">
      <c r="A44" s="207">
        <v>1380</v>
      </c>
      <c r="B44" s="215"/>
      <c r="C44" s="215" t="s">
        <v>261</v>
      </c>
      <c r="D44" s="202"/>
      <c r="E44" s="210">
        <v>87</v>
      </c>
      <c r="F44" s="210">
        <v>74</v>
      </c>
      <c r="G44" s="211">
        <v>94</v>
      </c>
      <c r="H44" s="211">
        <v>76</v>
      </c>
      <c r="I44" s="211">
        <v>56</v>
      </c>
      <c r="J44" s="211">
        <v>71</v>
      </c>
      <c r="K44" s="212">
        <v>80</v>
      </c>
      <c r="L44" s="210">
        <v>82</v>
      </c>
      <c r="M44" s="210">
        <v>87</v>
      </c>
      <c r="N44" s="210">
        <v>88</v>
      </c>
      <c r="O44" s="210">
        <v>101</v>
      </c>
      <c r="P44" s="210">
        <v>108</v>
      </c>
      <c r="Q44" s="210">
        <v>107</v>
      </c>
      <c r="R44" s="210">
        <v>84</v>
      </c>
      <c r="S44" s="164">
        <v>77</v>
      </c>
      <c r="T44" s="213">
        <v>0.5107455558503582</v>
      </c>
      <c r="U44" s="210">
        <v>-7</v>
      </c>
      <c r="V44" s="213">
        <v>-8.333333333333334</v>
      </c>
      <c r="W44" s="208">
        <v>1380</v>
      </c>
      <c r="X44" s="214"/>
      <c r="Y44" s="214"/>
    </row>
    <row r="45" spans="1:25" ht="16.5" customHeight="1">
      <c r="A45" s="207">
        <v>1400</v>
      </c>
      <c r="B45" s="215" t="s">
        <v>262</v>
      </c>
      <c r="C45" s="215"/>
      <c r="D45" s="202"/>
      <c r="E45" s="210">
        <v>70</v>
      </c>
      <c r="F45" s="210">
        <v>105</v>
      </c>
      <c r="G45" s="211">
        <v>91</v>
      </c>
      <c r="H45" s="211">
        <v>108</v>
      </c>
      <c r="I45" s="211">
        <v>96</v>
      </c>
      <c r="J45" s="211">
        <v>98</v>
      </c>
      <c r="K45" s="212">
        <v>60</v>
      </c>
      <c r="L45" s="210">
        <v>80</v>
      </c>
      <c r="M45" s="210">
        <v>134</v>
      </c>
      <c r="N45" s="210">
        <v>139</v>
      </c>
      <c r="O45" s="210">
        <v>113</v>
      </c>
      <c r="P45" s="210">
        <v>141</v>
      </c>
      <c r="Q45" s="210">
        <v>112</v>
      </c>
      <c r="R45" s="210">
        <v>102</v>
      </c>
      <c r="S45" s="164">
        <v>91</v>
      </c>
      <c r="T45" s="213">
        <v>0.603608384186787</v>
      </c>
      <c r="U45" s="210">
        <v>-11</v>
      </c>
      <c r="V45" s="213">
        <v>-10.784313725490197</v>
      </c>
      <c r="W45" s="208">
        <v>1400</v>
      </c>
      <c r="X45" s="214"/>
      <c r="Y45" s="214"/>
    </row>
    <row r="46" spans="1:25" ht="16.5" customHeight="1">
      <c r="A46" s="207">
        <v>1500</v>
      </c>
      <c r="B46" s="164" t="s">
        <v>263</v>
      </c>
      <c r="D46" s="202"/>
      <c r="E46" s="210"/>
      <c r="F46" s="210"/>
      <c r="G46" s="211"/>
      <c r="H46" s="211"/>
      <c r="I46" s="211"/>
      <c r="J46" s="211"/>
      <c r="K46" s="212"/>
      <c r="L46" s="210"/>
      <c r="M46" s="210"/>
      <c r="N46" s="210"/>
      <c r="O46" s="210"/>
      <c r="P46" s="210"/>
      <c r="Q46" s="210"/>
      <c r="R46" s="210"/>
      <c r="T46" s="213"/>
      <c r="U46" s="210"/>
      <c r="V46" s="213"/>
      <c r="W46" s="208"/>
      <c r="X46" s="214"/>
      <c r="Y46" s="214"/>
    </row>
    <row r="47" spans="1:25" ht="12.75" customHeight="1">
      <c r="A47" s="207"/>
      <c r="B47" s="215" t="s">
        <v>264</v>
      </c>
      <c r="C47" s="215"/>
      <c r="D47" s="202"/>
      <c r="E47" s="210">
        <v>979</v>
      </c>
      <c r="F47" s="210">
        <v>696</v>
      </c>
      <c r="G47" s="211">
        <v>795</v>
      </c>
      <c r="H47" s="211">
        <v>1015</v>
      </c>
      <c r="I47" s="211">
        <v>977</v>
      </c>
      <c r="J47" s="211">
        <v>777</v>
      </c>
      <c r="K47" s="212">
        <v>653</v>
      </c>
      <c r="L47" s="210">
        <v>619</v>
      </c>
      <c r="M47" s="210">
        <v>785</v>
      </c>
      <c r="N47" s="210">
        <v>917</v>
      </c>
      <c r="O47" s="210">
        <v>994</v>
      </c>
      <c r="P47" s="210">
        <v>1206</v>
      </c>
      <c r="Q47" s="210">
        <v>1082</v>
      </c>
      <c r="R47" s="210">
        <v>964</v>
      </c>
      <c r="S47" s="164">
        <v>972</v>
      </c>
      <c r="T47" s="213">
        <v>6.447333510214911</v>
      </c>
      <c r="U47" s="210">
        <v>8</v>
      </c>
      <c r="V47" s="213">
        <v>0.8298755186721992</v>
      </c>
      <c r="W47" s="208">
        <v>1500</v>
      </c>
      <c r="X47" s="214"/>
      <c r="Y47" s="214"/>
    </row>
    <row r="48" spans="1:25" ht="16.5" customHeight="1">
      <c r="A48" s="207">
        <v>1520</v>
      </c>
      <c r="B48" s="217" t="s">
        <v>228</v>
      </c>
      <c r="C48" s="215" t="s">
        <v>265</v>
      </c>
      <c r="D48" s="202"/>
      <c r="E48" s="210">
        <v>358</v>
      </c>
      <c r="F48" s="210">
        <v>368</v>
      </c>
      <c r="G48" s="211">
        <v>406</v>
      </c>
      <c r="H48" s="211">
        <v>494</v>
      </c>
      <c r="I48" s="211">
        <v>447</v>
      </c>
      <c r="J48" s="211">
        <v>416</v>
      </c>
      <c r="K48" s="212">
        <v>392</v>
      </c>
      <c r="L48" s="210">
        <v>434</v>
      </c>
      <c r="M48" s="210">
        <v>632</v>
      </c>
      <c r="N48" s="210">
        <v>781</v>
      </c>
      <c r="O48" s="210">
        <v>882</v>
      </c>
      <c r="P48" s="210">
        <v>833</v>
      </c>
      <c r="Q48" s="210">
        <v>834</v>
      </c>
      <c r="R48" s="210">
        <v>786</v>
      </c>
      <c r="S48" s="164">
        <v>816</v>
      </c>
      <c r="T48" s="213">
        <v>5.412576280180419</v>
      </c>
      <c r="U48" s="210">
        <v>30</v>
      </c>
      <c r="V48" s="213">
        <v>3.816793893129771</v>
      </c>
      <c r="W48" s="207">
        <v>1520</v>
      </c>
      <c r="X48" s="214"/>
      <c r="Y48" s="214"/>
    </row>
    <row r="49" spans="1:25" ht="16.5" customHeight="1">
      <c r="A49" s="207">
        <v>1523</v>
      </c>
      <c r="B49" s="14"/>
      <c r="C49" s="14" t="s">
        <v>266</v>
      </c>
      <c r="D49" s="202"/>
      <c r="E49" s="210">
        <v>55</v>
      </c>
      <c r="F49" s="210">
        <v>64</v>
      </c>
      <c r="G49" s="211">
        <v>95</v>
      </c>
      <c r="H49" s="211">
        <v>152</v>
      </c>
      <c r="I49" s="211">
        <v>162</v>
      </c>
      <c r="J49" s="211">
        <v>126</v>
      </c>
      <c r="K49" s="212">
        <v>150</v>
      </c>
      <c r="L49" s="210">
        <v>128</v>
      </c>
      <c r="M49" s="210">
        <v>183</v>
      </c>
      <c r="N49" s="210">
        <v>152</v>
      </c>
      <c r="O49" s="210">
        <v>256</v>
      </c>
      <c r="P49" s="210">
        <v>198</v>
      </c>
      <c r="Q49" s="210">
        <v>239</v>
      </c>
      <c r="R49" s="210">
        <v>204</v>
      </c>
      <c r="S49" s="164">
        <v>256</v>
      </c>
      <c r="T49" s="213">
        <v>1.6980631467232687</v>
      </c>
      <c r="U49" s="210">
        <v>52</v>
      </c>
      <c r="V49" s="213">
        <v>25.49019607843137</v>
      </c>
      <c r="W49" s="207">
        <v>1523</v>
      </c>
      <c r="X49" s="214"/>
      <c r="Y49" s="214"/>
    </row>
    <row r="50" spans="1:25" ht="16.5" customHeight="1">
      <c r="A50" s="207">
        <v>1524</v>
      </c>
      <c r="B50" s="215"/>
      <c r="C50" s="215" t="s">
        <v>267</v>
      </c>
      <c r="D50" s="202"/>
      <c r="E50" s="210">
        <v>150</v>
      </c>
      <c r="F50" s="210">
        <v>139</v>
      </c>
      <c r="G50" s="211">
        <v>127</v>
      </c>
      <c r="H50" s="211">
        <v>124</v>
      </c>
      <c r="I50" s="211">
        <v>72</v>
      </c>
      <c r="J50" s="211">
        <v>81</v>
      </c>
      <c r="K50" s="212">
        <v>85</v>
      </c>
      <c r="L50" s="210">
        <v>92</v>
      </c>
      <c r="M50" s="210">
        <v>125</v>
      </c>
      <c r="N50" s="210">
        <v>290</v>
      </c>
      <c r="O50" s="210">
        <v>407</v>
      </c>
      <c r="P50" s="210">
        <v>395</v>
      </c>
      <c r="Q50" s="210">
        <v>339</v>
      </c>
      <c r="R50" s="210">
        <v>322</v>
      </c>
      <c r="S50" s="164">
        <v>251</v>
      </c>
      <c r="T50" s="213">
        <v>1.66489785088883</v>
      </c>
      <c r="U50" s="210">
        <v>-71</v>
      </c>
      <c r="V50" s="213">
        <v>-22.049689440993788</v>
      </c>
      <c r="W50" s="207">
        <v>1524</v>
      </c>
      <c r="X50" s="214"/>
      <c r="Y50" s="214"/>
    </row>
    <row r="51" spans="1:23" ht="16.5" customHeight="1">
      <c r="A51" s="207">
        <v>1550</v>
      </c>
      <c r="B51" s="215"/>
      <c r="C51" s="215" t="s">
        <v>268</v>
      </c>
      <c r="D51" s="202"/>
      <c r="E51" s="210">
        <v>18</v>
      </c>
      <c r="F51" s="210">
        <v>9</v>
      </c>
      <c r="G51" s="211">
        <v>13</v>
      </c>
      <c r="H51" s="211">
        <v>17</v>
      </c>
      <c r="I51" s="211">
        <v>11</v>
      </c>
      <c r="J51" s="211">
        <v>11</v>
      </c>
      <c r="K51" s="212">
        <v>8</v>
      </c>
      <c r="L51" s="210">
        <v>11</v>
      </c>
      <c r="M51" s="210">
        <v>6</v>
      </c>
      <c r="N51" s="210">
        <v>9</v>
      </c>
      <c r="O51" s="210">
        <v>17</v>
      </c>
      <c r="P51" s="210">
        <v>65</v>
      </c>
      <c r="Q51" s="210">
        <v>34</v>
      </c>
      <c r="R51" s="210">
        <v>23</v>
      </c>
      <c r="S51" s="164">
        <v>10</v>
      </c>
      <c r="T51" s="213">
        <v>0.06633059166887768</v>
      </c>
      <c r="U51" s="210">
        <v>-13</v>
      </c>
      <c r="V51" s="213">
        <v>-56.52173913043478</v>
      </c>
      <c r="W51" s="207">
        <v>1550</v>
      </c>
    </row>
    <row r="52" spans="1:23" ht="16.5" customHeight="1">
      <c r="A52" s="207">
        <v>1560</v>
      </c>
      <c r="B52" s="217"/>
      <c r="C52" s="215" t="s">
        <v>269</v>
      </c>
      <c r="D52" s="202"/>
      <c r="E52" s="210">
        <v>600</v>
      </c>
      <c r="F52" s="210">
        <v>317</v>
      </c>
      <c r="G52" s="211">
        <v>376</v>
      </c>
      <c r="H52" s="211">
        <v>504</v>
      </c>
      <c r="I52" s="211">
        <v>519</v>
      </c>
      <c r="J52" s="211">
        <v>348</v>
      </c>
      <c r="K52" s="212">
        <v>252</v>
      </c>
      <c r="L52" s="210">
        <v>172</v>
      </c>
      <c r="M52" s="210">
        <v>145</v>
      </c>
      <c r="N52" s="210">
        <v>125</v>
      </c>
      <c r="O52" s="210">
        <v>93</v>
      </c>
      <c r="P52" s="210">
        <v>67</v>
      </c>
      <c r="Q52" s="210">
        <v>43</v>
      </c>
      <c r="R52" s="210">
        <v>40</v>
      </c>
      <c r="S52" s="164">
        <v>23</v>
      </c>
      <c r="T52" s="213">
        <v>0.15256036083841867</v>
      </c>
      <c r="U52" s="210">
        <v>-17</v>
      </c>
      <c r="V52" s="213">
        <v>-42.5</v>
      </c>
      <c r="W52" s="207">
        <v>1560</v>
      </c>
    </row>
    <row r="53" spans="1:23" ht="16.5" customHeight="1">
      <c r="A53" s="207">
        <v>1600</v>
      </c>
      <c r="B53" s="215" t="s">
        <v>270</v>
      </c>
      <c r="C53" s="215"/>
      <c r="D53" s="202"/>
      <c r="E53" s="210">
        <v>649</v>
      </c>
      <c r="F53" s="210">
        <v>682</v>
      </c>
      <c r="G53" s="211">
        <v>773</v>
      </c>
      <c r="H53" s="211">
        <v>1073</v>
      </c>
      <c r="I53" s="211">
        <v>1221</v>
      </c>
      <c r="J53" s="211">
        <v>1004</v>
      </c>
      <c r="K53" s="212">
        <v>1051</v>
      </c>
      <c r="L53" s="210">
        <v>1272</v>
      </c>
      <c r="M53" s="210">
        <v>1417</v>
      </c>
      <c r="N53" s="210">
        <v>1423</v>
      </c>
      <c r="O53" s="210">
        <v>363</v>
      </c>
      <c r="P53" s="210">
        <v>153</v>
      </c>
      <c r="Q53" s="210">
        <v>27</v>
      </c>
      <c r="R53" s="210">
        <v>21</v>
      </c>
      <c r="S53" s="164">
        <v>20</v>
      </c>
      <c r="T53" s="213">
        <v>0.13266118333775537</v>
      </c>
      <c r="U53" s="210">
        <v>-1</v>
      </c>
      <c r="V53" s="213">
        <v>-4.761904761904762</v>
      </c>
      <c r="W53" s="207">
        <v>1600</v>
      </c>
    </row>
    <row r="54" spans="1:23" ht="16.5" customHeight="1">
      <c r="A54" s="207">
        <v>1700</v>
      </c>
      <c r="B54" s="215" t="s">
        <v>271</v>
      </c>
      <c r="C54" s="215"/>
      <c r="D54" s="202"/>
      <c r="E54" s="200">
        <v>149</v>
      </c>
      <c r="F54" s="200">
        <v>129</v>
      </c>
      <c r="G54" s="200">
        <v>142</v>
      </c>
      <c r="H54" s="200">
        <v>177</v>
      </c>
      <c r="I54" s="201">
        <v>146</v>
      </c>
      <c r="J54" s="201">
        <v>173</v>
      </c>
      <c r="K54" s="202">
        <v>133</v>
      </c>
      <c r="L54" s="200">
        <v>224</v>
      </c>
      <c r="M54" s="200">
        <v>153</v>
      </c>
      <c r="N54" s="200">
        <v>168</v>
      </c>
      <c r="O54" s="200">
        <v>162</v>
      </c>
      <c r="P54" s="200">
        <v>203</v>
      </c>
      <c r="Q54" s="200">
        <v>138</v>
      </c>
      <c r="R54" s="200">
        <v>108</v>
      </c>
      <c r="S54" s="164">
        <v>109</v>
      </c>
      <c r="T54" s="213">
        <v>0.7230034491907668</v>
      </c>
      <c r="U54" s="210">
        <v>1</v>
      </c>
      <c r="V54" s="213">
        <v>0.9259259259259259</v>
      </c>
      <c r="W54" s="207">
        <v>1700</v>
      </c>
    </row>
    <row r="55" spans="1:23" ht="12.75" customHeight="1">
      <c r="A55" s="228"/>
      <c r="B55" s="228"/>
      <c r="W55" s="208"/>
    </row>
    <row r="56" ht="12" customHeight="1">
      <c r="A56" s="164" t="s">
        <v>272</v>
      </c>
    </row>
  </sheetData>
  <mergeCells count="8">
    <mergeCell ref="K1:W1"/>
    <mergeCell ref="B18:C18"/>
    <mergeCell ref="A5:C6"/>
    <mergeCell ref="B11:C11"/>
    <mergeCell ref="W5:W6"/>
    <mergeCell ref="U5:V5"/>
    <mergeCell ref="S5:T5"/>
    <mergeCell ref="A1:J1"/>
  </mergeCells>
  <printOptions/>
  <pageMargins left="0.5905511811023623" right="0.58" top="0.3937007874015748" bottom="0.3937007874015748" header="0.3149606299212598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Y56"/>
  <sheetViews>
    <sheetView zoomScale="120" zoomScaleNormal="120" workbookViewId="0" topLeftCell="A1">
      <selection activeCell="B58" sqref="B58"/>
    </sheetView>
  </sheetViews>
  <sheetFormatPr defaultColWidth="9.57421875" defaultRowHeight="12.75"/>
  <cols>
    <col min="1" max="1" width="5.421875" style="164" customWidth="1"/>
    <col min="2" max="2" width="3.28125" style="164" customWidth="1"/>
    <col min="3" max="3" width="43.57421875" style="164" customWidth="1"/>
    <col min="4" max="4" width="0.85546875" style="164" customWidth="1"/>
    <col min="5" max="10" width="7.28125" style="164" customWidth="1"/>
    <col min="11" max="22" width="7.421875" style="164" customWidth="1"/>
    <col min="23" max="23" width="5.8515625" style="164" customWidth="1"/>
    <col min="24" max="25" width="7.28125" style="164" customWidth="1"/>
    <col min="26" max="16384" width="9.57421875" style="164" customWidth="1"/>
  </cols>
  <sheetData>
    <row r="1" spans="1:23" ht="15" customHeight="1">
      <c r="A1" s="929">
        <v>34</v>
      </c>
      <c r="B1" s="929"/>
      <c r="C1" s="929"/>
      <c r="D1" s="929"/>
      <c r="E1" s="929"/>
      <c r="F1" s="929"/>
      <c r="G1" s="929"/>
      <c r="H1" s="929"/>
      <c r="I1" s="929"/>
      <c r="J1" s="929"/>
      <c r="K1" s="929">
        <v>35</v>
      </c>
      <c r="L1" s="929"/>
      <c r="M1" s="929"/>
      <c r="N1" s="929"/>
      <c r="O1" s="929"/>
      <c r="P1" s="929"/>
      <c r="Q1" s="929"/>
      <c r="R1" s="929"/>
      <c r="S1" s="929"/>
      <c r="T1" s="929"/>
      <c r="U1" s="929"/>
      <c r="V1" s="929"/>
      <c r="W1" s="929"/>
    </row>
    <row r="2" spans="1:25" ht="15" customHeight="1">
      <c r="A2" s="229" t="s">
        <v>273</v>
      </c>
      <c r="B2" s="167"/>
      <c r="C2" s="167"/>
      <c r="D2" s="167"/>
      <c r="E2" s="167"/>
      <c r="F2" s="167"/>
      <c r="G2" s="167"/>
      <c r="J2" s="166" t="s">
        <v>217</v>
      </c>
      <c r="K2" s="165" t="s">
        <v>218</v>
      </c>
      <c r="L2" s="167"/>
      <c r="M2" s="167"/>
      <c r="T2" s="167"/>
      <c r="U2" s="167"/>
      <c r="V2" s="167"/>
      <c r="X2" s="167"/>
      <c r="Y2" s="167"/>
    </row>
    <row r="3" spans="1:25" ht="15" customHeight="1">
      <c r="A3" s="229"/>
      <c r="B3" s="167"/>
      <c r="C3" s="167"/>
      <c r="D3" s="167"/>
      <c r="E3" s="167"/>
      <c r="F3" s="167"/>
      <c r="G3" s="167"/>
      <c r="J3" s="166" t="s">
        <v>214</v>
      </c>
      <c r="K3" s="229" t="s">
        <v>215</v>
      </c>
      <c r="L3" s="167"/>
      <c r="M3" s="167"/>
      <c r="T3" s="167"/>
      <c r="U3" s="167"/>
      <c r="V3" s="167"/>
      <c r="X3" s="167"/>
      <c r="Y3" s="167"/>
    </row>
    <row r="4" ht="9" customHeight="1">
      <c r="Y4" s="168"/>
    </row>
    <row r="5" spans="1:25" ht="25.5" customHeight="1">
      <c r="A5" s="931" t="s">
        <v>220</v>
      </c>
      <c r="B5" s="931"/>
      <c r="C5" s="931"/>
      <c r="D5" s="169"/>
      <c r="E5" s="170" t="s">
        <v>187</v>
      </c>
      <c r="F5" s="170" t="s">
        <v>188</v>
      </c>
      <c r="G5" s="171" t="s">
        <v>189</v>
      </c>
      <c r="H5" s="171" t="s">
        <v>190</v>
      </c>
      <c r="I5" s="171" t="s">
        <v>191</v>
      </c>
      <c r="J5" s="171" t="s">
        <v>192</v>
      </c>
      <c r="K5" s="172" t="s">
        <v>193</v>
      </c>
      <c r="L5" s="170" t="s">
        <v>194</v>
      </c>
      <c r="M5" s="170" t="s">
        <v>195</v>
      </c>
      <c r="N5" s="170">
        <v>2005</v>
      </c>
      <c r="O5" s="171">
        <v>2006</v>
      </c>
      <c r="P5" s="171">
        <v>2007</v>
      </c>
      <c r="Q5" s="170">
        <v>2008</v>
      </c>
      <c r="R5" s="171">
        <v>2009</v>
      </c>
      <c r="S5" s="937">
        <v>2010</v>
      </c>
      <c r="T5" s="938"/>
      <c r="U5" s="935" t="s">
        <v>221</v>
      </c>
      <c r="V5" s="936"/>
      <c r="W5" s="933" t="s">
        <v>222</v>
      </c>
      <c r="X5" s="173"/>
      <c r="Y5" s="173"/>
    </row>
    <row r="6" spans="1:25" ht="25.5" customHeight="1">
      <c r="A6" s="932"/>
      <c r="B6" s="932"/>
      <c r="C6" s="932"/>
      <c r="D6" s="174"/>
      <c r="E6" s="175"/>
      <c r="F6" s="175"/>
      <c r="G6" s="175"/>
      <c r="H6" s="176"/>
      <c r="J6" s="177" t="s">
        <v>196</v>
      </c>
      <c r="K6" s="175" t="s">
        <v>197</v>
      </c>
      <c r="L6" s="175"/>
      <c r="M6" s="175"/>
      <c r="N6" s="175"/>
      <c r="O6" s="175"/>
      <c r="P6" s="178"/>
      <c r="Q6" s="178"/>
      <c r="R6" s="178"/>
      <c r="S6" s="172"/>
      <c r="T6" s="179" t="s">
        <v>198</v>
      </c>
      <c r="U6" s="180" t="s">
        <v>223</v>
      </c>
      <c r="V6" s="181" t="s">
        <v>224</v>
      </c>
      <c r="W6" s="934"/>
      <c r="X6" s="182"/>
      <c r="Y6" s="182"/>
    </row>
    <row r="7" spans="1:25" s="168" customFormat="1" ht="9" customHeight="1">
      <c r="A7" s="173"/>
      <c r="B7" s="173"/>
      <c r="C7" s="173"/>
      <c r="D7" s="169"/>
      <c r="E7" s="183"/>
      <c r="F7" s="183"/>
      <c r="G7" s="183"/>
      <c r="H7" s="184"/>
      <c r="I7" s="185"/>
      <c r="J7" s="185"/>
      <c r="K7" s="186"/>
      <c r="L7" s="183"/>
      <c r="M7" s="183"/>
      <c r="N7" s="183"/>
      <c r="O7" s="183"/>
      <c r="P7" s="183"/>
      <c r="Q7" s="183"/>
      <c r="R7" s="183"/>
      <c r="S7" s="183"/>
      <c r="T7" s="187"/>
      <c r="U7" s="183"/>
      <c r="V7" s="184"/>
      <c r="W7" s="230"/>
      <c r="X7" s="182"/>
      <c r="Y7" s="182"/>
    </row>
    <row r="8" spans="1:25" ht="15" customHeight="1">
      <c r="A8" s="189"/>
      <c r="B8" s="190" t="s">
        <v>200</v>
      </c>
      <c r="C8" s="190"/>
      <c r="D8" s="191"/>
      <c r="E8" s="192">
        <v>9495</v>
      </c>
      <c r="F8" s="192">
        <v>12352</v>
      </c>
      <c r="G8" s="193">
        <v>11765</v>
      </c>
      <c r="H8" s="193">
        <v>8087</v>
      </c>
      <c r="I8" s="193">
        <v>7410</v>
      </c>
      <c r="J8" s="193">
        <v>6883</v>
      </c>
      <c r="K8" s="194">
        <v>6887</v>
      </c>
      <c r="L8" s="192">
        <v>6529</v>
      </c>
      <c r="M8" s="192">
        <v>6258</v>
      </c>
      <c r="N8" s="192">
        <v>4541</v>
      </c>
      <c r="O8" s="192">
        <v>3975</v>
      </c>
      <c r="P8" s="192">
        <v>5716</v>
      </c>
      <c r="Q8" s="192">
        <v>6416</v>
      </c>
      <c r="R8" s="192">
        <v>6267</v>
      </c>
      <c r="S8" s="192">
        <v>7205</v>
      </c>
      <c r="T8" s="196">
        <v>100</v>
      </c>
      <c r="U8" s="192">
        <v>938</v>
      </c>
      <c r="V8" s="197">
        <v>14.967288973990746</v>
      </c>
      <c r="W8" s="189"/>
      <c r="X8" s="198"/>
      <c r="Y8" s="198"/>
    </row>
    <row r="9" spans="1:25" ht="16.5" customHeight="1">
      <c r="A9" s="189"/>
      <c r="B9" s="164" t="s">
        <v>225</v>
      </c>
      <c r="D9" s="191"/>
      <c r="E9" s="200"/>
      <c r="F9" s="200"/>
      <c r="G9" s="201"/>
      <c r="H9" s="201"/>
      <c r="I9" s="201"/>
      <c r="J9" s="201"/>
      <c r="K9" s="202"/>
      <c r="L9" s="200"/>
      <c r="M9" s="200"/>
      <c r="N9" s="200"/>
      <c r="O9" s="200"/>
      <c r="P9" s="200"/>
      <c r="Q9" s="200"/>
      <c r="R9" s="200"/>
      <c r="S9" s="200"/>
      <c r="T9" s="203"/>
      <c r="U9" s="204"/>
      <c r="V9" s="205"/>
      <c r="W9" s="189"/>
      <c r="X9" s="206"/>
      <c r="Y9" s="206"/>
    </row>
    <row r="10" spans="1:25" ht="16.5" customHeight="1">
      <c r="A10" s="207">
        <v>100</v>
      </c>
      <c r="B10" s="164" t="s">
        <v>226</v>
      </c>
      <c r="D10" s="191"/>
      <c r="E10" s="200"/>
      <c r="F10" s="200"/>
      <c r="G10" s="201"/>
      <c r="H10" s="201"/>
      <c r="I10" s="201"/>
      <c r="J10" s="201"/>
      <c r="K10" s="202"/>
      <c r="L10" s="200"/>
      <c r="M10" s="200"/>
      <c r="N10" s="200"/>
      <c r="O10" s="200"/>
      <c r="P10" s="200"/>
      <c r="Q10" s="200"/>
      <c r="R10" s="200"/>
      <c r="S10" s="200"/>
      <c r="T10" s="203"/>
      <c r="U10" s="204"/>
      <c r="V10" s="205"/>
      <c r="W10" s="208"/>
      <c r="X10" s="206"/>
      <c r="Y10" s="206"/>
    </row>
    <row r="11" spans="1:25" ht="12.75" customHeight="1">
      <c r="A11" s="209"/>
      <c r="B11" s="930" t="s">
        <v>227</v>
      </c>
      <c r="C11" s="930"/>
      <c r="D11" s="191"/>
      <c r="E11" s="210">
        <v>95</v>
      </c>
      <c r="F11" s="210">
        <v>94</v>
      </c>
      <c r="G11" s="211">
        <v>74</v>
      </c>
      <c r="H11" s="211">
        <v>56</v>
      </c>
      <c r="I11" s="211">
        <v>58</v>
      </c>
      <c r="J11" s="211">
        <v>55</v>
      </c>
      <c r="K11" s="212">
        <v>55</v>
      </c>
      <c r="L11" s="210">
        <v>52</v>
      </c>
      <c r="M11" s="210">
        <v>68</v>
      </c>
      <c r="N11" s="210">
        <v>42</v>
      </c>
      <c r="O11" s="210">
        <v>50</v>
      </c>
      <c r="P11" s="210">
        <v>41</v>
      </c>
      <c r="Q11" s="210">
        <v>63</v>
      </c>
      <c r="R11" s="210">
        <v>75</v>
      </c>
      <c r="S11" s="210">
        <v>91</v>
      </c>
      <c r="T11" s="213">
        <v>1.2630117973629424</v>
      </c>
      <c r="U11" s="210">
        <v>16</v>
      </c>
      <c r="V11" s="213">
        <v>21.333333333333332</v>
      </c>
      <c r="W11" s="208">
        <v>100</v>
      </c>
      <c r="X11" s="214"/>
      <c r="Y11" s="214"/>
    </row>
    <row r="12" spans="1:25" ht="16.5" customHeight="1">
      <c r="A12" s="207">
        <v>140</v>
      </c>
      <c r="B12" s="164" t="s">
        <v>228</v>
      </c>
      <c r="C12" s="215" t="s">
        <v>229</v>
      </c>
      <c r="D12" s="216"/>
      <c r="E12" s="210">
        <v>95</v>
      </c>
      <c r="F12" s="210">
        <v>93</v>
      </c>
      <c r="G12" s="211">
        <v>72</v>
      </c>
      <c r="H12" s="211">
        <v>54</v>
      </c>
      <c r="I12" s="211">
        <v>55</v>
      </c>
      <c r="J12" s="211">
        <v>54</v>
      </c>
      <c r="K12" s="212">
        <v>54</v>
      </c>
      <c r="L12" s="210">
        <v>50</v>
      </c>
      <c r="M12" s="210">
        <v>65</v>
      </c>
      <c r="N12" s="210">
        <v>39</v>
      </c>
      <c r="O12" s="210">
        <v>49</v>
      </c>
      <c r="P12" s="210">
        <v>37</v>
      </c>
      <c r="Q12" s="210">
        <v>49</v>
      </c>
      <c r="R12" s="210">
        <v>64</v>
      </c>
      <c r="S12" s="210">
        <v>86</v>
      </c>
      <c r="T12" s="213">
        <v>1.193615544760583</v>
      </c>
      <c r="U12" s="210">
        <v>22</v>
      </c>
      <c r="V12" s="213">
        <v>34.375</v>
      </c>
      <c r="W12" s="208">
        <v>140</v>
      </c>
      <c r="X12" s="214"/>
      <c r="Y12" s="214"/>
    </row>
    <row r="13" spans="1:25" ht="16.5" customHeight="1">
      <c r="A13" s="207">
        <v>200</v>
      </c>
      <c r="B13" s="215" t="s">
        <v>230</v>
      </c>
      <c r="C13" s="215"/>
      <c r="D13" s="216"/>
      <c r="E13" s="200">
        <v>125</v>
      </c>
      <c r="F13" s="200">
        <v>160</v>
      </c>
      <c r="G13" s="201">
        <v>154</v>
      </c>
      <c r="H13" s="201">
        <v>140</v>
      </c>
      <c r="I13" s="201">
        <v>158</v>
      </c>
      <c r="J13" s="201">
        <v>162</v>
      </c>
      <c r="K13" s="202">
        <v>236</v>
      </c>
      <c r="L13" s="200">
        <v>139</v>
      </c>
      <c r="M13" s="200">
        <v>283</v>
      </c>
      <c r="N13" s="200">
        <v>252</v>
      </c>
      <c r="O13" s="200">
        <v>284</v>
      </c>
      <c r="P13" s="200">
        <v>300</v>
      </c>
      <c r="Q13" s="200">
        <v>247</v>
      </c>
      <c r="R13" s="200">
        <v>171</v>
      </c>
      <c r="S13" s="200">
        <v>121</v>
      </c>
      <c r="T13" s="213">
        <v>1.6793893129770991</v>
      </c>
      <c r="U13" s="210">
        <v>-50</v>
      </c>
      <c r="V13" s="213">
        <v>-29.239766081871345</v>
      </c>
      <c r="W13" s="208">
        <v>200</v>
      </c>
      <c r="X13" s="206"/>
      <c r="Y13" s="206"/>
    </row>
    <row r="14" spans="1:25" ht="16.5" customHeight="1">
      <c r="A14" s="207">
        <v>210</v>
      </c>
      <c r="B14" s="217" t="s">
        <v>228</v>
      </c>
      <c r="C14" s="14" t="s">
        <v>231</v>
      </c>
      <c r="D14" s="216"/>
      <c r="E14" s="210">
        <v>66</v>
      </c>
      <c r="F14" s="210">
        <v>78</v>
      </c>
      <c r="G14" s="211">
        <v>75</v>
      </c>
      <c r="H14" s="211">
        <v>54</v>
      </c>
      <c r="I14" s="211">
        <v>81</v>
      </c>
      <c r="J14" s="211">
        <v>55</v>
      </c>
      <c r="K14" s="212">
        <v>145</v>
      </c>
      <c r="L14" s="210">
        <v>46</v>
      </c>
      <c r="M14" s="210">
        <v>63</v>
      </c>
      <c r="N14" s="210">
        <v>52</v>
      </c>
      <c r="O14" s="210">
        <v>74</v>
      </c>
      <c r="P14" s="210">
        <v>61</v>
      </c>
      <c r="Q14" s="210">
        <v>58</v>
      </c>
      <c r="R14" s="210">
        <v>74</v>
      </c>
      <c r="S14" s="210">
        <v>44</v>
      </c>
      <c r="T14" s="213">
        <v>0.6106870229007634</v>
      </c>
      <c r="U14" s="210">
        <v>-30</v>
      </c>
      <c r="V14" s="213">
        <v>-40.54054054054054</v>
      </c>
      <c r="W14" s="208">
        <v>210</v>
      </c>
      <c r="X14" s="214"/>
      <c r="Y14" s="214"/>
    </row>
    <row r="15" spans="1:25" ht="16.5" customHeight="1">
      <c r="A15" s="207">
        <v>220</v>
      </c>
      <c r="C15" s="14" t="s">
        <v>232</v>
      </c>
      <c r="D15" s="216"/>
      <c r="E15" s="210">
        <v>45</v>
      </c>
      <c r="F15" s="210">
        <v>66</v>
      </c>
      <c r="G15" s="211">
        <v>65</v>
      </c>
      <c r="H15" s="211">
        <v>76</v>
      </c>
      <c r="I15" s="211">
        <v>58</v>
      </c>
      <c r="J15" s="211">
        <v>93</v>
      </c>
      <c r="K15" s="212">
        <v>78</v>
      </c>
      <c r="L15" s="210">
        <v>86</v>
      </c>
      <c r="M15" s="210">
        <v>196</v>
      </c>
      <c r="N15" s="210">
        <v>163</v>
      </c>
      <c r="O15" s="210">
        <v>180</v>
      </c>
      <c r="P15" s="210">
        <v>189</v>
      </c>
      <c r="Q15" s="210">
        <v>137</v>
      </c>
      <c r="R15" s="210">
        <v>52</v>
      </c>
      <c r="S15" s="210">
        <v>45</v>
      </c>
      <c r="T15" s="213">
        <v>0.6245662734212353</v>
      </c>
      <c r="U15" s="210">
        <v>-7</v>
      </c>
      <c r="V15" s="213">
        <v>-13.461538461538462</v>
      </c>
      <c r="W15" s="208">
        <v>220</v>
      </c>
      <c r="X15" s="214"/>
      <c r="Y15" s="214"/>
    </row>
    <row r="16" spans="1:25" ht="16.5" customHeight="1">
      <c r="A16" s="207">
        <v>300</v>
      </c>
      <c r="B16" s="215" t="s">
        <v>233</v>
      </c>
      <c r="C16" s="215"/>
      <c r="D16" s="216"/>
      <c r="E16" s="224" t="s">
        <v>161</v>
      </c>
      <c r="F16" s="224" t="s">
        <v>161</v>
      </c>
      <c r="G16" s="225" t="s">
        <v>161</v>
      </c>
      <c r="H16" s="225" t="s">
        <v>161</v>
      </c>
      <c r="I16" s="225" t="s">
        <v>161</v>
      </c>
      <c r="J16" s="225" t="s">
        <v>161</v>
      </c>
      <c r="K16" s="226" t="s">
        <v>161</v>
      </c>
      <c r="L16" s="224" t="s">
        <v>161</v>
      </c>
      <c r="M16" s="224" t="s">
        <v>161</v>
      </c>
      <c r="N16" s="224" t="s">
        <v>161</v>
      </c>
      <c r="O16" s="224" t="s">
        <v>161</v>
      </c>
      <c r="P16" s="224">
        <v>2184</v>
      </c>
      <c r="Q16" s="224">
        <v>3326</v>
      </c>
      <c r="R16" s="210">
        <v>3112</v>
      </c>
      <c r="S16" s="210">
        <v>3789</v>
      </c>
      <c r="T16" s="213">
        <v>52.58848022206801</v>
      </c>
      <c r="U16" s="224">
        <v>677</v>
      </c>
      <c r="V16" s="231">
        <v>21.754498714652957</v>
      </c>
      <c r="W16" s="208">
        <v>300</v>
      </c>
      <c r="X16" s="214"/>
      <c r="Y16" s="214"/>
    </row>
    <row r="17" spans="1:25" ht="16.5" customHeight="1">
      <c r="A17" s="207">
        <v>400</v>
      </c>
      <c r="B17" s="164" t="s">
        <v>234</v>
      </c>
      <c r="C17" s="14"/>
      <c r="D17" s="216"/>
      <c r="E17" s="200"/>
      <c r="F17" s="200"/>
      <c r="G17" s="201"/>
      <c r="H17" s="201"/>
      <c r="I17" s="201"/>
      <c r="J17" s="201"/>
      <c r="K17" s="202"/>
      <c r="L17" s="200"/>
      <c r="M17" s="200"/>
      <c r="N17" s="200"/>
      <c r="O17" s="200"/>
      <c r="P17" s="200"/>
      <c r="Q17" s="200"/>
      <c r="R17" s="200"/>
      <c r="S17" s="200"/>
      <c r="T17" s="213"/>
      <c r="U17" s="210"/>
      <c r="V17" s="213"/>
      <c r="W17" s="208"/>
      <c r="X17" s="206"/>
      <c r="Y17" s="206"/>
    </row>
    <row r="18" spans="1:25" ht="12.75" customHeight="1">
      <c r="A18" s="207"/>
      <c r="B18" s="930" t="s">
        <v>235</v>
      </c>
      <c r="C18" s="930"/>
      <c r="D18" s="216"/>
      <c r="E18" s="210">
        <v>143</v>
      </c>
      <c r="F18" s="210">
        <v>120</v>
      </c>
      <c r="G18" s="211">
        <v>157</v>
      </c>
      <c r="H18" s="211">
        <v>162</v>
      </c>
      <c r="I18" s="211">
        <v>113</v>
      </c>
      <c r="J18" s="211">
        <v>141</v>
      </c>
      <c r="K18" s="212">
        <v>100</v>
      </c>
      <c r="L18" s="210">
        <v>118</v>
      </c>
      <c r="M18" s="210">
        <v>101</v>
      </c>
      <c r="N18" s="210">
        <v>82</v>
      </c>
      <c r="O18" s="210">
        <v>138</v>
      </c>
      <c r="P18" s="210">
        <v>115</v>
      </c>
      <c r="Q18" s="210">
        <v>158</v>
      </c>
      <c r="R18" s="210">
        <v>99</v>
      </c>
      <c r="S18" s="210">
        <v>115</v>
      </c>
      <c r="T18" s="213">
        <v>1.5961138098542678</v>
      </c>
      <c r="U18" s="210">
        <v>16</v>
      </c>
      <c r="V18" s="213">
        <v>16.161616161616163</v>
      </c>
      <c r="W18" s="208">
        <v>400</v>
      </c>
      <c r="X18" s="214"/>
      <c r="Y18" s="214"/>
    </row>
    <row r="19" spans="1:25" ht="16.5" customHeight="1">
      <c r="A19" s="207">
        <v>420</v>
      </c>
      <c r="B19" s="164" t="s">
        <v>228</v>
      </c>
      <c r="C19" s="215" t="s">
        <v>236</v>
      </c>
      <c r="D19" s="216"/>
      <c r="E19" s="210">
        <v>95</v>
      </c>
      <c r="F19" s="210">
        <v>90</v>
      </c>
      <c r="G19" s="211">
        <v>123</v>
      </c>
      <c r="H19" s="211">
        <v>105</v>
      </c>
      <c r="I19" s="211">
        <v>83</v>
      </c>
      <c r="J19" s="211">
        <v>94</v>
      </c>
      <c r="K19" s="212">
        <v>70</v>
      </c>
      <c r="L19" s="210">
        <v>58</v>
      </c>
      <c r="M19" s="210">
        <v>61</v>
      </c>
      <c r="N19" s="210">
        <v>55</v>
      </c>
      <c r="O19" s="210">
        <v>65</v>
      </c>
      <c r="P19" s="210">
        <v>68</v>
      </c>
      <c r="Q19" s="210">
        <v>104</v>
      </c>
      <c r="R19" s="210">
        <v>44</v>
      </c>
      <c r="S19" s="210">
        <v>74</v>
      </c>
      <c r="T19" s="213">
        <v>1.0270645385149202</v>
      </c>
      <c r="U19" s="210">
        <v>30</v>
      </c>
      <c r="V19" s="213">
        <v>68.18181818181819</v>
      </c>
      <c r="W19" s="208">
        <v>420</v>
      </c>
      <c r="X19" s="214"/>
      <c r="Y19" s="214"/>
    </row>
    <row r="20" spans="1:25" ht="16.5" customHeight="1">
      <c r="A20" s="207">
        <v>430</v>
      </c>
      <c r="C20" s="215" t="s">
        <v>237</v>
      </c>
      <c r="D20" s="216"/>
      <c r="E20" s="210">
        <v>3</v>
      </c>
      <c r="F20" s="210">
        <v>2</v>
      </c>
      <c r="G20" s="211">
        <v>3</v>
      </c>
      <c r="H20" s="211">
        <v>4</v>
      </c>
      <c r="I20" s="211">
        <v>2</v>
      </c>
      <c r="J20" s="211">
        <v>12</v>
      </c>
      <c r="K20" s="212">
        <v>2</v>
      </c>
      <c r="L20" s="210">
        <v>5</v>
      </c>
      <c r="M20" s="210">
        <v>6</v>
      </c>
      <c r="N20" s="210">
        <v>2</v>
      </c>
      <c r="O20" s="210">
        <v>3</v>
      </c>
      <c r="P20" s="210">
        <v>2</v>
      </c>
      <c r="Q20" s="210">
        <v>2</v>
      </c>
      <c r="R20" s="210">
        <v>2</v>
      </c>
      <c r="S20" s="210">
        <v>1</v>
      </c>
      <c r="T20" s="213">
        <v>0.013879250520471894</v>
      </c>
      <c r="U20" s="227">
        <v>-1</v>
      </c>
      <c r="V20" s="213">
        <v>-50</v>
      </c>
      <c r="W20" s="208">
        <v>430</v>
      </c>
      <c r="X20" s="214"/>
      <c r="Y20" s="214"/>
    </row>
    <row r="21" spans="1:25" ht="16.5" customHeight="1">
      <c r="A21" s="207">
        <v>500</v>
      </c>
      <c r="B21" s="215" t="s">
        <v>238</v>
      </c>
      <c r="C21" s="215"/>
      <c r="D21" s="216"/>
      <c r="E21" s="210">
        <v>550</v>
      </c>
      <c r="F21" s="210">
        <v>560</v>
      </c>
      <c r="G21" s="218">
        <v>518</v>
      </c>
      <c r="H21" s="218">
        <v>426</v>
      </c>
      <c r="I21" s="218">
        <v>302</v>
      </c>
      <c r="J21" s="218">
        <v>308</v>
      </c>
      <c r="K21" s="219">
        <v>405</v>
      </c>
      <c r="L21" s="220">
        <v>431</v>
      </c>
      <c r="M21" s="220">
        <v>718</v>
      </c>
      <c r="N21" s="220">
        <v>821</v>
      </c>
      <c r="O21" s="220">
        <v>826</v>
      </c>
      <c r="P21" s="220">
        <v>636</v>
      </c>
      <c r="Q21" s="220">
        <v>631</v>
      </c>
      <c r="R21" s="220">
        <v>847</v>
      </c>
      <c r="S21" s="220">
        <v>758</v>
      </c>
      <c r="T21" s="213">
        <v>10.520471894517696</v>
      </c>
      <c r="U21" s="210">
        <v>-89</v>
      </c>
      <c r="V21" s="213">
        <v>-10.50767414403778</v>
      </c>
      <c r="W21" s="208">
        <v>500</v>
      </c>
      <c r="X21" s="214"/>
      <c r="Y21" s="214"/>
    </row>
    <row r="22" spans="1:25" ht="16.5" customHeight="1">
      <c r="A22" s="207">
        <v>510</v>
      </c>
      <c r="B22" s="164" t="s">
        <v>228</v>
      </c>
      <c r="C22" s="215" t="s">
        <v>239</v>
      </c>
      <c r="D22" s="216"/>
      <c r="E22" s="210">
        <v>69</v>
      </c>
      <c r="F22" s="210">
        <v>69</v>
      </c>
      <c r="G22" s="211">
        <v>85</v>
      </c>
      <c r="H22" s="211">
        <v>54</v>
      </c>
      <c r="I22" s="211">
        <v>83</v>
      </c>
      <c r="J22" s="211">
        <v>81</v>
      </c>
      <c r="K22" s="212">
        <v>87</v>
      </c>
      <c r="L22" s="210">
        <v>81</v>
      </c>
      <c r="M22" s="210">
        <v>95</v>
      </c>
      <c r="N22" s="210">
        <v>130</v>
      </c>
      <c r="O22" s="210">
        <v>173</v>
      </c>
      <c r="P22" s="210">
        <v>94</v>
      </c>
      <c r="Q22" s="210">
        <v>91</v>
      </c>
      <c r="R22" s="210">
        <v>100</v>
      </c>
      <c r="S22" s="210">
        <v>84</v>
      </c>
      <c r="T22" s="213">
        <v>1.1658570437196392</v>
      </c>
      <c r="U22" s="210">
        <v>-16</v>
      </c>
      <c r="V22" s="213">
        <v>-16</v>
      </c>
      <c r="W22" s="208">
        <v>510</v>
      </c>
      <c r="X22" s="214"/>
      <c r="Y22" s="214"/>
    </row>
    <row r="23" spans="1:25" ht="16.5" customHeight="1">
      <c r="A23" s="207">
        <v>540</v>
      </c>
      <c r="C23" s="14" t="s">
        <v>240</v>
      </c>
      <c r="D23" s="216"/>
      <c r="E23" s="210">
        <v>30</v>
      </c>
      <c r="F23" s="210">
        <v>53</v>
      </c>
      <c r="G23" s="211">
        <v>22</v>
      </c>
      <c r="H23" s="211">
        <v>31</v>
      </c>
      <c r="I23" s="211">
        <v>11</v>
      </c>
      <c r="J23" s="211">
        <v>23</v>
      </c>
      <c r="K23" s="212">
        <v>21</v>
      </c>
      <c r="L23" s="210">
        <v>34</v>
      </c>
      <c r="M23" s="210">
        <v>22</v>
      </c>
      <c r="N23" s="210">
        <v>16</v>
      </c>
      <c r="O23" s="210">
        <v>16</v>
      </c>
      <c r="P23" s="210">
        <v>24</v>
      </c>
      <c r="Q23" s="210">
        <v>40</v>
      </c>
      <c r="R23" s="210">
        <v>180</v>
      </c>
      <c r="S23" s="210">
        <v>75</v>
      </c>
      <c r="T23" s="213">
        <v>1.040943789035392</v>
      </c>
      <c r="U23" s="210">
        <v>-105</v>
      </c>
      <c r="V23" s="213">
        <v>-58.333333333333336</v>
      </c>
      <c r="W23" s="208">
        <v>540</v>
      </c>
      <c r="X23" s="214"/>
      <c r="Y23" s="214"/>
    </row>
    <row r="24" spans="1:25" ht="16.5" customHeight="1">
      <c r="A24" s="207">
        <v>550</v>
      </c>
      <c r="C24" s="14" t="s">
        <v>241</v>
      </c>
      <c r="D24" s="216"/>
      <c r="E24" s="210">
        <v>254</v>
      </c>
      <c r="F24" s="210">
        <v>287</v>
      </c>
      <c r="G24" s="211">
        <v>282</v>
      </c>
      <c r="H24" s="211">
        <v>203</v>
      </c>
      <c r="I24" s="211">
        <v>235</v>
      </c>
      <c r="J24" s="211">
        <v>256</v>
      </c>
      <c r="K24" s="212">
        <v>270</v>
      </c>
      <c r="L24" s="210">
        <v>281</v>
      </c>
      <c r="M24" s="210">
        <v>418</v>
      </c>
      <c r="N24" s="210">
        <v>516</v>
      </c>
      <c r="O24" s="210">
        <v>455</v>
      </c>
      <c r="P24" s="210">
        <v>388</v>
      </c>
      <c r="Q24" s="210">
        <v>357</v>
      </c>
      <c r="R24" s="210">
        <v>416</v>
      </c>
      <c r="S24" s="210">
        <v>434</v>
      </c>
      <c r="T24" s="213">
        <v>6.023594725884802</v>
      </c>
      <c r="U24" s="210">
        <v>18</v>
      </c>
      <c r="V24" s="213">
        <v>4.326923076923077</v>
      </c>
      <c r="W24" s="208">
        <v>550</v>
      </c>
      <c r="X24" s="214"/>
      <c r="Y24" s="214"/>
    </row>
    <row r="25" spans="1:25" ht="16.5" customHeight="1">
      <c r="A25" s="221">
        <v>560</v>
      </c>
      <c r="B25" s="222"/>
      <c r="C25" s="16" t="s">
        <v>242</v>
      </c>
      <c r="D25" s="223"/>
      <c r="E25" s="210">
        <v>40</v>
      </c>
      <c r="F25" s="210">
        <v>28</v>
      </c>
      <c r="G25" s="211">
        <v>32</v>
      </c>
      <c r="H25" s="211">
        <v>29</v>
      </c>
      <c r="I25" s="211">
        <v>18</v>
      </c>
      <c r="J25" s="211">
        <v>20</v>
      </c>
      <c r="K25" s="212">
        <v>36</v>
      </c>
      <c r="L25" s="210">
        <v>30</v>
      </c>
      <c r="M25" s="210">
        <v>34</v>
      </c>
      <c r="N25" s="210">
        <v>24</v>
      </c>
      <c r="O25" s="210">
        <v>19</v>
      </c>
      <c r="P25" s="210">
        <v>11</v>
      </c>
      <c r="Q25" s="210">
        <v>8</v>
      </c>
      <c r="R25" s="210">
        <v>12</v>
      </c>
      <c r="S25" s="210">
        <v>16</v>
      </c>
      <c r="T25" s="213">
        <v>0.2220680083275503</v>
      </c>
      <c r="U25" s="210">
        <v>4</v>
      </c>
      <c r="V25" s="213">
        <v>33.333333333333336</v>
      </c>
      <c r="W25" s="208">
        <v>560</v>
      </c>
      <c r="X25" s="214"/>
      <c r="Y25" s="214"/>
    </row>
    <row r="26" spans="1:25" ht="16.5" customHeight="1">
      <c r="A26" s="207">
        <v>600</v>
      </c>
      <c r="B26" s="215" t="s">
        <v>243</v>
      </c>
      <c r="C26" s="215"/>
      <c r="D26" s="202"/>
      <c r="E26" s="210">
        <v>1781</v>
      </c>
      <c r="F26" s="210">
        <v>3927</v>
      </c>
      <c r="G26" s="211">
        <v>3459</v>
      </c>
      <c r="H26" s="211">
        <v>2185</v>
      </c>
      <c r="I26" s="211">
        <v>2249</v>
      </c>
      <c r="J26" s="211">
        <v>2041</v>
      </c>
      <c r="K26" s="212">
        <v>1414</v>
      </c>
      <c r="L26" s="210">
        <v>1115</v>
      </c>
      <c r="M26" s="210">
        <v>1071</v>
      </c>
      <c r="N26" s="210">
        <v>877</v>
      </c>
      <c r="O26" s="210">
        <v>821</v>
      </c>
      <c r="P26" s="210">
        <v>742</v>
      </c>
      <c r="Q26" s="210">
        <v>649</v>
      </c>
      <c r="R26" s="210">
        <v>534</v>
      </c>
      <c r="S26" s="210">
        <v>534</v>
      </c>
      <c r="T26" s="213">
        <v>7.411519777931992</v>
      </c>
      <c r="U26" s="227">
        <v>0</v>
      </c>
      <c r="V26" s="227">
        <v>0</v>
      </c>
      <c r="W26" s="208">
        <v>600</v>
      </c>
      <c r="X26" s="214"/>
      <c r="Y26" s="214"/>
    </row>
    <row r="27" spans="1:25" ht="16.5" customHeight="1">
      <c r="A27" s="207">
        <v>800</v>
      </c>
      <c r="B27" s="215" t="s">
        <v>274</v>
      </c>
      <c r="C27" s="215"/>
      <c r="D27" s="202"/>
      <c r="E27" s="210">
        <v>3830</v>
      </c>
      <c r="F27" s="210">
        <v>4776</v>
      </c>
      <c r="G27" s="211">
        <v>4787</v>
      </c>
      <c r="H27" s="211">
        <v>2699</v>
      </c>
      <c r="I27" s="211">
        <v>2273</v>
      </c>
      <c r="J27" s="211">
        <v>2010</v>
      </c>
      <c r="K27" s="212">
        <v>2452</v>
      </c>
      <c r="L27" s="210">
        <v>2237</v>
      </c>
      <c r="M27" s="210">
        <v>1559</v>
      </c>
      <c r="N27" s="210">
        <v>932</v>
      </c>
      <c r="O27" s="210">
        <v>710</v>
      </c>
      <c r="P27" s="210">
        <v>571</v>
      </c>
      <c r="Q27" s="210">
        <v>304</v>
      </c>
      <c r="R27" s="210">
        <v>407</v>
      </c>
      <c r="S27" s="210">
        <v>726</v>
      </c>
      <c r="T27" s="213">
        <v>10.076335877862595</v>
      </c>
      <c r="U27" s="210">
        <v>319</v>
      </c>
      <c r="V27" s="213">
        <v>78.37837837837837</v>
      </c>
      <c r="W27" s="208">
        <v>700</v>
      </c>
      <c r="X27" s="214"/>
      <c r="Y27" s="214"/>
    </row>
    <row r="28" spans="1:25" ht="16.5" customHeight="1">
      <c r="A28" s="207">
        <v>900</v>
      </c>
      <c r="B28" s="164" t="s">
        <v>245</v>
      </c>
      <c r="C28" s="14"/>
      <c r="D28" s="202"/>
      <c r="E28" s="210"/>
      <c r="F28" s="210"/>
      <c r="G28" s="211"/>
      <c r="H28" s="211"/>
      <c r="I28" s="211"/>
      <c r="J28" s="211"/>
      <c r="K28" s="212"/>
      <c r="L28" s="210"/>
      <c r="M28" s="210"/>
      <c r="N28" s="210"/>
      <c r="O28" s="210"/>
      <c r="P28" s="210"/>
      <c r="Q28" s="210"/>
      <c r="R28" s="210"/>
      <c r="S28" s="210"/>
      <c r="T28" s="213"/>
      <c r="U28" s="210"/>
      <c r="V28" s="213"/>
      <c r="W28" s="208"/>
      <c r="X28" s="214"/>
      <c r="Y28" s="214"/>
    </row>
    <row r="29" spans="1:25" ht="12.75" customHeight="1">
      <c r="A29" s="207"/>
      <c r="B29" s="215" t="s">
        <v>246</v>
      </c>
      <c r="C29" s="215"/>
      <c r="D29" s="202"/>
      <c r="E29" s="200">
        <v>878</v>
      </c>
      <c r="F29" s="200">
        <v>760</v>
      </c>
      <c r="G29" s="201">
        <v>705</v>
      </c>
      <c r="H29" s="201">
        <v>554</v>
      </c>
      <c r="I29" s="201">
        <v>538</v>
      </c>
      <c r="J29" s="201">
        <v>538</v>
      </c>
      <c r="K29" s="202">
        <v>445</v>
      </c>
      <c r="L29" s="200">
        <v>421</v>
      </c>
      <c r="M29" s="200">
        <v>385</v>
      </c>
      <c r="N29" s="200">
        <v>378</v>
      </c>
      <c r="O29" s="200">
        <v>343</v>
      </c>
      <c r="P29" s="200">
        <v>315</v>
      </c>
      <c r="Q29" s="200">
        <v>327</v>
      </c>
      <c r="R29" s="200">
        <v>349</v>
      </c>
      <c r="S29" s="200">
        <v>351</v>
      </c>
      <c r="T29" s="213">
        <v>4.871616932685635</v>
      </c>
      <c r="U29" s="210">
        <v>2</v>
      </c>
      <c r="V29" s="213">
        <v>0.5730659025787965</v>
      </c>
      <c r="W29" s="208">
        <v>900</v>
      </c>
      <c r="X29" s="206"/>
      <c r="Y29" s="206"/>
    </row>
    <row r="30" spans="1:25" ht="16.5" customHeight="1">
      <c r="A30" s="207">
        <v>920</v>
      </c>
      <c r="B30" s="164" t="s">
        <v>228</v>
      </c>
      <c r="C30" s="215" t="s">
        <v>247</v>
      </c>
      <c r="D30" s="202"/>
      <c r="E30" s="210">
        <v>867</v>
      </c>
      <c r="F30" s="210">
        <v>744</v>
      </c>
      <c r="G30" s="211">
        <v>692</v>
      </c>
      <c r="H30" s="211">
        <v>548</v>
      </c>
      <c r="I30" s="211">
        <v>527</v>
      </c>
      <c r="J30" s="211">
        <v>532</v>
      </c>
      <c r="K30" s="212">
        <v>440</v>
      </c>
      <c r="L30" s="210">
        <v>411</v>
      </c>
      <c r="M30" s="210">
        <v>379</v>
      </c>
      <c r="N30" s="210">
        <v>374</v>
      </c>
      <c r="O30" s="210">
        <v>333</v>
      </c>
      <c r="P30" s="210">
        <v>291</v>
      </c>
      <c r="Q30" s="210">
        <v>312</v>
      </c>
      <c r="R30" s="210">
        <v>333</v>
      </c>
      <c r="S30" s="210">
        <v>329</v>
      </c>
      <c r="T30" s="213">
        <v>4.566273421235254</v>
      </c>
      <c r="U30" s="210">
        <v>-4</v>
      </c>
      <c r="V30" s="213">
        <v>-1.2012012012012012</v>
      </c>
      <c r="W30" s="208">
        <v>920</v>
      </c>
      <c r="X30" s="214"/>
      <c r="Y30" s="214"/>
    </row>
    <row r="31" spans="1:25" ht="16.5" customHeight="1">
      <c r="A31" s="207">
        <v>1000</v>
      </c>
      <c r="B31" s="215" t="s">
        <v>248</v>
      </c>
      <c r="C31" s="215"/>
      <c r="D31" s="202"/>
      <c r="E31" s="210">
        <v>154</v>
      </c>
      <c r="F31" s="210">
        <v>167</v>
      </c>
      <c r="G31" s="211">
        <v>130</v>
      </c>
      <c r="H31" s="211">
        <v>129</v>
      </c>
      <c r="I31" s="211">
        <v>250</v>
      </c>
      <c r="J31" s="211">
        <v>263</v>
      </c>
      <c r="K31" s="212">
        <v>257</v>
      </c>
      <c r="L31" s="210">
        <v>296</v>
      </c>
      <c r="M31" s="210">
        <v>102</v>
      </c>
      <c r="N31" s="210">
        <v>102</v>
      </c>
      <c r="O31" s="210">
        <v>129</v>
      </c>
      <c r="P31" s="210">
        <v>147</v>
      </c>
      <c r="Q31" s="210">
        <v>175</v>
      </c>
      <c r="R31" s="210">
        <v>148</v>
      </c>
      <c r="S31" s="210">
        <v>125</v>
      </c>
      <c r="T31" s="213">
        <v>1.7349063150589867</v>
      </c>
      <c r="U31" s="210">
        <v>-23</v>
      </c>
      <c r="V31" s="213">
        <v>-15.54054054054054</v>
      </c>
      <c r="W31" s="208">
        <v>1000</v>
      </c>
      <c r="X31" s="214"/>
      <c r="Y31" s="214"/>
    </row>
    <row r="32" spans="1:25" ht="16.5" customHeight="1">
      <c r="A32" s="207">
        <v>1020</v>
      </c>
      <c r="B32" s="164" t="s">
        <v>228</v>
      </c>
      <c r="C32" s="14" t="s">
        <v>249</v>
      </c>
      <c r="D32" s="202"/>
      <c r="E32" s="210">
        <v>67</v>
      </c>
      <c r="F32" s="210">
        <v>70</v>
      </c>
      <c r="G32" s="211">
        <v>59</v>
      </c>
      <c r="H32" s="211">
        <v>65</v>
      </c>
      <c r="I32" s="211">
        <v>178</v>
      </c>
      <c r="J32" s="211">
        <v>203</v>
      </c>
      <c r="K32" s="212">
        <v>193</v>
      </c>
      <c r="L32" s="210">
        <v>239</v>
      </c>
      <c r="M32" s="210">
        <v>51</v>
      </c>
      <c r="N32" s="210">
        <v>44</v>
      </c>
      <c r="O32" s="210">
        <v>85</v>
      </c>
      <c r="P32" s="210">
        <v>87</v>
      </c>
      <c r="Q32" s="210">
        <v>91</v>
      </c>
      <c r="R32" s="210">
        <v>80</v>
      </c>
      <c r="S32" s="210">
        <v>71</v>
      </c>
      <c r="T32" s="213">
        <v>1.7349063150589867</v>
      </c>
      <c r="U32" s="210">
        <v>-9</v>
      </c>
      <c r="V32" s="213">
        <v>-11.25</v>
      </c>
      <c r="W32" s="208">
        <v>1020</v>
      </c>
      <c r="X32" s="214"/>
      <c r="Y32" s="214"/>
    </row>
    <row r="33" spans="1:25" ht="16.5" customHeight="1">
      <c r="A33" s="207">
        <v>1030</v>
      </c>
      <c r="C33" s="14" t="s">
        <v>250</v>
      </c>
      <c r="D33" s="202"/>
      <c r="E33" s="210">
        <v>47</v>
      </c>
      <c r="F33" s="210">
        <v>61</v>
      </c>
      <c r="G33" s="211">
        <v>35</v>
      </c>
      <c r="H33" s="211">
        <v>21</v>
      </c>
      <c r="I33" s="211">
        <v>35</v>
      </c>
      <c r="J33" s="211">
        <v>27</v>
      </c>
      <c r="K33" s="212">
        <v>43</v>
      </c>
      <c r="L33" s="210">
        <v>34</v>
      </c>
      <c r="M33" s="210">
        <v>24</v>
      </c>
      <c r="N33" s="210">
        <v>34</v>
      </c>
      <c r="O33" s="210">
        <v>24</v>
      </c>
      <c r="P33" s="210">
        <v>29</v>
      </c>
      <c r="Q33" s="210">
        <v>54</v>
      </c>
      <c r="R33" s="210">
        <v>27</v>
      </c>
      <c r="S33" s="210">
        <v>29</v>
      </c>
      <c r="T33" s="213">
        <v>0.4024982650936849</v>
      </c>
      <c r="U33" s="210">
        <v>2</v>
      </c>
      <c r="V33" s="213">
        <v>7.407407407407407</v>
      </c>
      <c r="W33" s="208">
        <v>1030</v>
      </c>
      <c r="X33" s="214"/>
      <c r="Y33" s="214"/>
    </row>
    <row r="34" spans="1:25" ht="16.5" customHeight="1">
      <c r="A34" s="207">
        <v>1040</v>
      </c>
      <c r="B34" s="215"/>
      <c r="C34" s="215" t="s">
        <v>251</v>
      </c>
      <c r="D34" s="202"/>
      <c r="E34" s="210">
        <v>40</v>
      </c>
      <c r="F34" s="210">
        <v>36</v>
      </c>
      <c r="G34" s="211">
        <v>36</v>
      </c>
      <c r="H34" s="211">
        <v>43</v>
      </c>
      <c r="I34" s="211">
        <v>37</v>
      </c>
      <c r="J34" s="211">
        <v>33</v>
      </c>
      <c r="K34" s="212">
        <v>21</v>
      </c>
      <c r="L34" s="210">
        <v>23</v>
      </c>
      <c r="M34" s="210">
        <v>27</v>
      </c>
      <c r="N34" s="210">
        <v>24</v>
      </c>
      <c r="O34" s="210">
        <v>20</v>
      </c>
      <c r="P34" s="210">
        <v>25</v>
      </c>
      <c r="Q34" s="210">
        <v>22</v>
      </c>
      <c r="R34" s="210">
        <v>35</v>
      </c>
      <c r="S34" s="210">
        <v>21</v>
      </c>
      <c r="T34" s="213">
        <v>0.2914642609299098</v>
      </c>
      <c r="U34" s="210">
        <v>-14</v>
      </c>
      <c r="V34" s="213">
        <v>-40</v>
      </c>
      <c r="W34" s="208">
        <v>1040</v>
      </c>
      <c r="X34" s="214"/>
      <c r="Y34" s="214"/>
    </row>
    <row r="35" spans="1:25" ht="16.5" customHeight="1">
      <c r="A35" s="207">
        <v>1100</v>
      </c>
      <c r="B35" s="215" t="s">
        <v>252</v>
      </c>
      <c r="C35" s="215"/>
      <c r="D35" s="202"/>
      <c r="E35" s="200">
        <v>381</v>
      </c>
      <c r="F35" s="200">
        <v>281</v>
      </c>
      <c r="G35" s="201">
        <v>356</v>
      </c>
      <c r="H35" s="201">
        <v>538</v>
      </c>
      <c r="I35" s="201">
        <v>440</v>
      </c>
      <c r="J35" s="201">
        <v>292</v>
      </c>
      <c r="K35" s="202">
        <v>194</v>
      </c>
      <c r="L35" s="200">
        <v>240</v>
      </c>
      <c r="M35" s="200">
        <v>355</v>
      </c>
      <c r="N35" s="200">
        <v>417</v>
      </c>
      <c r="O35" s="200">
        <v>263</v>
      </c>
      <c r="P35" s="200">
        <v>272</v>
      </c>
      <c r="Q35" s="200">
        <v>150</v>
      </c>
      <c r="R35" s="200">
        <v>157</v>
      </c>
      <c r="S35" s="200">
        <v>163</v>
      </c>
      <c r="T35" s="213">
        <v>2.2623178348369186</v>
      </c>
      <c r="U35" s="210">
        <v>6</v>
      </c>
      <c r="V35" s="213">
        <v>3.821656050955414</v>
      </c>
      <c r="W35" s="208">
        <v>1100</v>
      </c>
      <c r="X35" s="206"/>
      <c r="Y35" s="206"/>
    </row>
    <row r="36" spans="1:25" ht="16.5" customHeight="1">
      <c r="A36" s="207">
        <v>1131</v>
      </c>
      <c r="B36" s="164" t="s">
        <v>228</v>
      </c>
      <c r="C36" s="215" t="s">
        <v>253</v>
      </c>
      <c r="D36" s="202"/>
      <c r="E36" s="210">
        <v>156</v>
      </c>
      <c r="F36" s="210">
        <v>121</v>
      </c>
      <c r="G36" s="211">
        <v>126</v>
      </c>
      <c r="H36" s="211">
        <v>92</v>
      </c>
      <c r="I36" s="211">
        <v>82</v>
      </c>
      <c r="J36" s="211">
        <v>97</v>
      </c>
      <c r="K36" s="212">
        <v>62</v>
      </c>
      <c r="L36" s="210">
        <v>105</v>
      </c>
      <c r="M36" s="210">
        <v>88</v>
      </c>
      <c r="N36" s="210">
        <v>100</v>
      </c>
      <c r="O36" s="210">
        <v>53</v>
      </c>
      <c r="P36" s="210">
        <v>30</v>
      </c>
      <c r="Q36" s="210">
        <v>35</v>
      </c>
      <c r="R36" s="210">
        <v>31</v>
      </c>
      <c r="S36" s="210">
        <v>60</v>
      </c>
      <c r="T36" s="213">
        <v>0.8327550312283136</v>
      </c>
      <c r="U36" s="210">
        <v>29</v>
      </c>
      <c r="V36" s="213">
        <v>93.54838709677419</v>
      </c>
      <c r="W36" s="208">
        <v>1131</v>
      </c>
      <c r="X36" s="214"/>
      <c r="Y36" s="214"/>
    </row>
    <row r="37" spans="1:25" ht="16.5" customHeight="1">
      <c r="A37" s="207">
        <v>1132</v>
      </c>
      <c r="B37" s="215"/>
      <c r="C37" s="215" t="s">
        <v>254</v>
      </c>
      <c r="D37" s="202"/>
      <c r="E37" s="210">
        <v>73</v>
      </c>
      <c r="F37" s="210">
        <v>83</v>
      </c>
      <c r="G37" s="211">
        <v>127</v>
      </c>
      <c r="H37" s="211">
        <v>101</v>
      </c>
      <c r="I37" s="211">
        <v>116</v>
      </c>
      <c r="J37" s="211">
        <v>86</v>
      </c>
      <c r="K37" s="212">
        <v>60</v>
      </c>
      <c r="L37" s="210">
        <v>48</v>
      </c>
      <c r="M37" s="210">
        <v>132</v>
      </c>
      <c r="N37" s="210">
        <v>170</v>
      </c>
      <c r="O37" s="210">
        <v>56</v>
      </c>
      <c r="P37" s="210">
        <v>59</v>
      </c>
      <c r="Q37" s="210">
        <v>48</v>
      </c>
      <c r="R37" s="210">
        <v>40</v>
      </c>
      <c r="S37" s="210">
        <v>36</v>
      </c>
      <c r="T37" s="213">
        <v>0.4996530187369882</v>
      </c>
      <c r="U37" s="210">
        <v>-4</v>
      </c>
      <c r="V37" s="213">
        <v>-10</v>
      </c>
      <c r="W37" s="208">
        <v>1132</v>
      </c>
      <c r="X37" s="214"/>
      <c r="Y37" s="214"/>
    </row>
    <row r="38" spans="1:25" ht="16.5" customHeight="1">
      <c r="A38" s="207">
        <v>1200</v>
      </c>
      <c r="B38" s="215" t="s">
        <v>255</v>
      </c>
      <c r="C38" s="215"/>
      <c r="D38" s="202"/>
      <c r="E38" s="224" t="s">
        <v>161</v>
      </c>
      <c r="F38" s="224" t="s">
        <v>161</v>
      </c>
      <c r="G38" s="225" t="s">
        <v>161</v>
      </c>
      <c r="H38" s="225" t="s">
        <v>161</v>
      </c>
      <c r="I38" s="225" t="s">
        <v>161</v>
      </c>
      <c r="J38" s="225" t="s">
        <v>161</v>
      </c>
      <c r="K38" s="226" t="s">
        <v>161</v>
      </c>
      <c r="L38" s="224" t="s">
        <v>161</v>
      </c>
      <c r="M38" s="224" t="s">
        <v>161</v>
      </c>
      <c r="N38" s="224" t="s">
        <v>161</v>
      </c>
      <c r="O38" s="224" t="s">
        <v>161</v>
      </c>
      <c r="P38" s="227">
        <v>0</v>
      </c>
      <c r="Q38" s="227">
        <v>0</v>
      </c>
      <c r="R38" s="227">
        <v>0</v>
      </c>
      <c r="S38" s="227">
        <v>0</v>
      </c>
      <c r="T38" s="227">
        <v>0</v>
      </c>
      <c r="U38" s="227">
        <v>0</v>
      </c>
      <c r="V38" s="227">
        <v>0</v>
      </c>
      <c r="W38" s="208">
        <v>1200</v>
      </c>
      <c r="X38" s="214"/>
      <c r="Y38" s="214"/>
    </row>
    <row r="39" spans="1:25" ht="16.5" customHeight="1">
      <c r="A39" s="207">
        <v>1300</v>
      </c>
      <c r="B39" s="215" t="s">
        <v>256</v>
      </c>
      <c r="C39" s="215"/>
      <c r="D39" s="202"/>
      <c r="E39" s="210">
        <v>682</v>
      </c>
      <c r="F39" s="210">
        <v>529</v>
      </c>
      <c r="G39" s="211">
        <v>425</v>
      </c>
      <c r="H39" s="211">
        <v>310</v>
      </c>
      <c r="I39" s="211">
        <v>236</v>
      </c>
      <c r="J39" s="211">
        <v>236</v>
      </c>
      <c r="K39" s="212">
        <v>335</v>
      </c>
      <c r="L39" s="210">
        <v>306</v>
      </c>
      <c r="M39" s="210">
        <v>229</v>
      </c>
      <c r="N39" s="210">
        <v>179</v>
      </c>
      <c r="O39" s="210">
        <v>211</v>
      </c>
      <c r="P39" s="210">
        <v>216</v>
      </c>
      <c r="Q39" s="210">
        <v>250</v>
      </c>
      <c r="R39" s="210">
        <v>230</v>
      </c>
      <c r="S39" s="210">
        <v>258</v>
      </c>
      <c r="T39" s="213">
        <v>3.5808466342817487</v>
      </c>
      <c r="U39" s="210">
        <v>28</v>
      </c>
      <c r="V39" s="213">
        <v>12.173913043478262</v>
      </c>
      <c r="W39" s="208">
        <v>1300</v>
      </c>
      <c r="X39" s="214"/>
      <c r="Y39" s="214"/>
    </row>
    <row r="40" spans="1:25" ht="16.5" customHeight="1">
      <c r="A40" s="207">
        <v>1310</v>
      </c>
      <c r="B40" s="164" t="s">
        <v>228</v>
      </c>
      <c r="C40" s="215" t="s">
        <v>257</v>
      </c>
      <c r="D40" s="202"/>
      <c r="E40" s="210">
        <v>61</v>
      </c>
      <c r="F40" s="210">
        <v>35</v>
      </c>
      <c r="G40" s="211">
        <v>56</v>
      </c>
      <c r="H40" s="211">
        <v>44</v>
      </c>
      <c r="I40" s="211">
        <v>26</v>
      </c>
      <c r="J40" s="211">
        <v>26</v>
      </c>
      <c r="K40" s="212">
        <v>97</v>
      </c>
      <c r="L40" s="210">
        <v>50</v>
      </c>
      <c r="M40" s="210">
        <v>88</v>
      </c>
      <c r="N40" s="210">
        <v>35</v>
      </c>
      <c r="O40" s="210">
        <v>51</v>
      </c>
      <c r="P40" s="210">
        <v>46</v>
      </c>
      <c r="Q40" s="210">
        <v>91</v>
      </c>
      <c r="R40" s="210">
        <v>59</v>
      </c>
      <c r="S40" s="210">
        <v>75</v>
      </c>
      <c r="T40" s="213">
        <v>1.040943789035392</v>
      </c>
      <c r="U40" s="210">
        <v>16</v>
      </c>
      <c r="V40" s="213">
        <v>27.11864406779661</v>
      </c>
      <c r="W40" s="208">
        <v>1310</v>
      </c>
      <c r="X40" s="214"/>
      <c r="Y40" s="214"/>
    </row>
    <row r="41" spans="1:25" ht="16.5" customHeight="1">
      <c r="A41" s="207">
        <v>1320</v>
      </c>
      <c r="C41" s="215" t="s">
        <v>258</v>
      </c>
      <c r="D41" s="202"/>
      <c r="E41" s="210">
        <v>14</v>
      </c>
      <c r="F41" s="210">
        <v>7</v>
      </c>
      <c r="G41" s="211">
        <v>9</v>
      </c>
      <c r="H41" s="211">
        <v>10</v>
      </c>
      <c r="I41" s="211">
        <v>8</v>
      </c>
      <c r="J41" s="211">
        <v>3</v>
      </c>
      <c r="K41" s="212">
        <v>1</v>
      </c>
      <c r="L41" s="210">
        <v>3</v>
      </c>
      <c r="M41" s="210">
        <v>6</v>
      </c>
      <c r="N41" s="210">
        <v>3</v>
      </c>
      <c r="O41" s="210">
        <v>4</v>
      </c>
      <c r="P41" s="210">
        <v>4</v>
      </c>
      <c r="Q41" s="210">
        <v>4</v>
      </c>
      <c r="R41" s="210">
        <v>3</v>
      </c>
      <c r="S41" s="210">
        <v>5</v>
      </c>
      <c r="T41" s="213">
        <v>0.06939625260235947</v>
      </c>
      <c r="U41" s="210">
        <v>2</v>
      </c>
      <c r="V41" s="213">
        <v>66.66666666666667</v>
      </c>
      <c r="W41" s="208">
        <v>1320</v>
      </c>
      <c r="X41" s="214"/>
      <c r="Y41" s="214"/>
    </row>
    <row r="42" spans="1:25" ht="16.5" customHeight="1">
      <c r="A42" s="207">
        <v>1330</v>
      </c>
      <c r="C42" s="215" t="s">
        <v>259</v>
      </c>
      <c r="D42" s="202"/>
      <c r="E42" s="210">
        <v>138</v>
      </c>
      <c r="F42" s="210">
        <v>134</v>
      </c>
      <c r="G42" s="211">
        <v>110</v>
      </c>
      <c r="H42" s="211">
        <v>84</v>
      </c>
      <c r="I42" s="211">
        <v>103</v>
      </c>
      <c r="J42" s="211">
        <v>121</v>
      </c>
      <c r="K42" s="212">
        <v>134</v>
      </c>
      <c r="L42" s="210">
        <v>200</v>
      </c>
      <c r="M42" s="210">
        <v>83</v>
      </c>
      <c r="N42" s="210">
        <v>109</v>
      </c>
      <c r="O42" s="210">
        <v>99</v>
      </c>
      <c r="P42" s="210">
        <v>109</v>
      </c>
      <c r="Q42" s="210">
        <v>107</v>
      </c>
      <c r="R42" s="210">
        <v>115</v>
      </c>
      <c r="S42" s="210">
        <v>103</v>
      </c>
      <c r="T42" s="213">
        <v>1.4295628036086052</v>
      </c>
      <c r="U42" s="210">
        <v>-12</v>
      </c>
      <c r="V42" s="213">
        <v>-10.434782608695652</v>
      </c>
      <c r="W42" s="208">
        <v>1330</v>
      </c>
      <c r="X42" s="214"/>
      <c r="Y42" s="214"/>
    </row>
    <row r="43" spans="1:25" ht="16.5" customHeight="1">
      <c r="A43" s="207">
        <v>1350</v>
      </c>
      <c r="C43" s="215" t="s">
        <v>260</v>
      </c>
      <c r="D43" s="202"/>
      <c r="E43" s="200">
        <v>437</v>
      </c>
      <c r="F43" s="200">
        <v>333</v>
      </c>
      <c r="G43" s="201">
        <v>217</v>
      </c>
      <c r="H43" s="201">
        <v>153</v>
      </c>
      <c r="I43" s="201">
        <v>77</v>
      </c>
      <c r="J43" s="201">
        <v>73</v>
      </c>
      <c r="K43" s="202">
        <v>80</v>
      </c>
      <c r="L43" s="200">
        <v>30</v>
      </c>
      <c r="M43" s="200">
        <v>40</v>
      </c>
      <c r="N43" s="200">
        <v>23</v>
      </c>
      <c r="O43" s="200">
        <v>36</v>
      </c>
      <c r="P43" s="200">
        <v>37</v>
      </c>
      <c r="Q43" s="200">
        <v>33</v>
      </c>
      <c r="R43" s="200">
        <v>38</v>
      </c>
      <c r="S43" s="200">
        <v>49</v>
      </c>
      <c r="T43" s="213">
        <v>0.6800832755031229</v>
      </c>
      <c r="U43" s="210">
        <v>11</v>
      </c>
      <c r="V43" s="213">
        <v>28.94736842105263</v>
      </c>
      <c r="W43" s="208">
        <v>1350</v>
      </c>
      <c r="X43" s="206"/>
      <c r="Y43" s="206"/>
    </row>
    <row r="44" spans="1:25" ht="16.5" customHeight="1">
      <c r="A44" s="207">
        <v>1380</v>
      </c>
      <c r="B44" s="215"/>
      <c r="C44" s="215" t="s">
        <v>261</v>
      </c>
      <c r="D44" s="202"/>
      <c r="E44" s="210">
        <v>29</v>
      </c>
      <c r="F44" s="210">
        <v>18</v>
      </c>
      <c r="G44" s="211">
        <v>33</v>
      </c>
      <c r="H44" s="211">
        <v>17</v>
      </c>
      <c r="I44" s="211">
        <v>20</v>
      </c>
      <c r="J44" s="211">
        <v>10</v>
      </c>
      <c r="K44" s="212">
        <v>20</v>
      </c>
      <c r="L44" s="210">
        <v>18</v>
      </c>
      <c r="M44" s="210">
        <v>9</v>
      </c>
      <c r="N44" s="210">
        <v>8</v>
      </c>
      <c r="O44" s="210">
        <v>18</v>
      </c>
      <c r="P44" s="210">
        <v>19</v>
      </c>
      <c r="Q44" s="210">
        <v>11</v>
      </c>
      <c r="R44" s="210">
        <v>8</v>
      </c>
      <c r="S44" s="210">
        <v>21</v>
      </c>
      <c r="T44" s="213">
        <v>0.2914642609299098</v>
      </c>
      <c r="U44" s="210">
        <v>13</v>
      </c>
      <c r="V44" s="213">
        <v>162.5</v>
      </c>
      <c r="W44" s="208">
        <v>1380</v>
      </c>
      <c r="X44" s="214"/>
      <c r="Y44" s="214"/>
    </row>
    <row r="45" spans="1:25" ht="16.5" customHeight="1">
      <c r="A45" s="207">
        <v>1400</v>
      </c>
      <c r="B45" s="215" t="s">
        <v>262</v>
      </c>
      <c r="C45" s="215"/>
      <c r="D45" s="202"/>
      <c r="E45" s="210">
        <v>10</v>
      </c>
      <c r="F45" s="210">
        <v>12</v>
      </c>
      <c r="G45" s="211">
        <v>29</v>
      </c>
      <c r="H45" s="211">
        <v>21</v>
      </c>
      <c r="I45" s="211">
        <v>8</v>
      </c>
      <c r="J45" s="211">
        <v>9</v>
      </c>
      <c r="K45" s="212">
        <v>5</v>
      </c>
      <c r="L45" s="210">
        <v>1</v>
      </c>
      <c r="M45" s="210">
        <v>15</v>
      </c>
      <c r="N45" s="210">
        <v>6</v>
      </c>
      <c r="O45" s="210">
        <v>3</v>
      </c>
      <c r="P45" s="210">
        <v>2</v>
      </c>
      <c r="Q45" s="210">
        <v>9</v>
      </c>
      <c r="R45" s="227">
        <v>3</v>
      </c>
      <c r="S45" s="227">
        <v>4</v>
      </c>
      <c r="T45" s="232">
        <v>0.055517002081887576</v>
      </c>
      <c r="U45" s="210">
        <v>1</v>
      </c>
      <c r="V45" s="213">
        <v>33.333333333333336</v>
      </c>
      <c r="W45" s="208">
        <v>1400</v>
      </c>
      <c r="X45" s="214"/>
      <c r="Y45" s="214"/>
    </row>
    <row r="46" spans="1:25" ht="16.5" customHeight="1">
      <c r="A46" s="207">
        <v>1500</v>
      </c>
      <c r="B46" s="164" t="s">
        <v>263</v>
      </c>
      <c r="D46" s="202"/>
      <c r="E46" s="210"/>
      <c r="F46" s="210"/>
      <c r="G46" s="211"/>
      <c r="H46" s="211"/>
      <c r="I46" s="211"/>
      <c r="J46" s="211"/>
      <c r="K46" s="212"/>
      <c r="L46" s="210"/>
      <c r="M46" s="210"/>
      <c r="N46" s="210"/>
      <c r="O46" s="210"/>
      <c r="P46" s="210"/>
      <c r="Q46" s="210"/>
      <c r="R46" s="210"/>
      <c r="S46" s="210"/>
      <c r="T46" s="213"/>
      <c r="U46" s="210"/>
      <c r="V46" s="213"/>
      <c r="W46" s="208"/>
      <c r="X46" s="214"/>
      <c r="Y46" s="214"/>
    </row>
    <row r="47" spans="1:25" ht="12.75" customHeight="1">
      <c r="A47" s="207"/>
      <c r="B47" s="215" t="s">
        <v>264</v>
      </c>
      <c r="C47" s="215"/>
      <c r="D47" s="202"/>
      <c r="E47" s="210">
        <v>86</v>
      </c>
      <c r="F47" s="210">
        <v>91</v>
      </c>
      <c r="G47" s="211">
        <v>89</v>
      </c>
      <c r="H47" s="211">
        <v>78</v>
      </c>
      <c r="I47" s="211">
        <v>118</v>
      </c>
      <c r="J47" s="211">
        <v>90</v>
      </c>
      <c r="K47" s="212">
        <v>84</v>
      </c>
      <c r="L47" s="210">
        <v>149</v>
      </c>
      <c r="M47" s="210">
        <v>171</v>
      </c>
      <c r="N47" s="210">
        <v>127</v>
      </c>
      <c r="O47" s="210">
        <v>106</v>
      </c>
      <c r="P47" s="210">
        <v>123</v>
      </c>
      <c r="Q47" s="210">
        <v>81</v>
      </c>
      <c r="R47" s="210">
        <v>83</v>
      </c>
      <c r="S47" s="210">
        <v>122</v>
      </c>
      <c r="T47" s="213">
        <v>1.693268563497571</v>
      </c>
      <c r="U47" s="210">
        <v>39</v>
      </c>
      <c r="V47" s="213">
        <v>46.98795180722892</v>
      </c>
      <c r="W47" s="208">
        <v>1500</v>
      </c>
      <c r="X47" s="214"/>
      <c r="Y47" s="214"/>
    </row>
    <row r="48" spans="1:25" ht="16.5" customHeight="1">
      <c r="A48" s="207">
        <v>1520</v>
      </c>
      <c r="B48" s="217" t="s">
        <v>228</v>
      </c>
      <c r="C48" s="215" t="s">
        <v>265</v>
      </c>
      <c r="D48" s="202"/>
      <c r="E48" s="210">
        <v>69</v>
      </c>
      <c r="F48" s="210">
        <v>80</v>
      </c>
      <c r="G48" s="211">
        <v>74</v>
      </c>
      <c r="H48" s="211">
        <v>61</v>
      </c>
      <c r="I48" s="211">
        <v>106</v>
      </c>
      <c r="J48" s="211">
        <v>73</v>
      </c>
      <c r="K48" s="212">
        <v>67</v>
      </c>
      <c r="L48" s="210">
        <v>138</v>
      </c>
      <c r="M48" s="210">
        <v>155</v>
      </c>
      <c r="N48" s="210">
        <v>108</v>
      </c>
      <c r="O48" s="210">
        <v>89</v>
      </c>
      <c r="P48" s="210">
        <v>91</v>
      </c>
      <c r="Q48" s="210">
        <v>64</v>
      </c>
      <c r="R48" s="210">
        <v>64</v>
      </c>
      <c r="S48" s="210">
        <v>95</v>
      </c>
      <c r="T48" s="213">
        <v>1.31852879944483</v>
      </c>
      <c r="U48" s="227">
        <v>31</v>
      </c>
      <c r="V48" s="213">
        <v>48.4375</v>
      </c>
      <c r="W48" s="207">
        <v>1520</v>
      </c>
      <c r="X48" s="214"/>
      <c r="Y48" s="214"/>
    </row>
    <row r="49" spans="1:25" ht="16.5" customHeight="1">
      <c r="A49" s="207">
        <v>1523</v>
      </c>
      <c r="B49" s="14"/>
      <c r="C49" s="14" t="s">
        <v>266</v>
      </c>
      <c r="D49" s="202"/>
      <c r="E49" s="210">
        <v>20</v>
      </c>
      <c r="F49" s="210">
        <v>25</v>
      </c>
      <c r="G49" s="211">
        <v>37</v>
      </c>
      <c r="H49" s="211">
        <v>41</v>
      </c>
      <c r="I49" s="211">
        <v>64</v>
      </c>
      <c r="J49" s="211">
        <v>44</v>
      </c>
      <c r="K49" s="212">
        <v>40</v>
      </c>
      <c r="L49" s="210">
        <v>95</v>
      </c>
      <c r="M49" s="210">
        <v>88</v>
      </c>
      <c r="N49" s="210">
        <v>60</v>
      </c>
      <c r="O49" s="210">
        <v>57</v>
      </c>
      <c r="P49" s="210">
        <v>60</v>
      </c>
      <c r="Q49" s="210">
        <v>34</v>
      </c>
      <c r="R49" s="210">
        <v>37</v>
      </c>
      <c r="S49" s="210">
        <v>69</v>
      </c>
      <c r="T49" s="213">
        <v>0.9576682859125607</v>
      </c>
      <c r="U49" s="210">
        <v>32</v>
      </c>
      <c r="V49" s="213">
        <v>86.48648648648648</v>
      </c>
      <c r="W49" s="207">
        <v>1523</v>
      </c>
      <c r="X49" s="214"/>
      <c r="Y49" s="214"/>
    </row>
    <row r="50" spans="1:25" ht="16.5" customHeight="1">
      <c r="A50" s="207">
        <v>1524</v>
      </c>
      <c r="B50" s="215"/>
      <c r="C50" s="215" t="s">
        <v>267</v>
      </c>
      <c r="D50" s="202"/>
      <c r="E50" s="210">
        <v>15</v>
      </c>
      <c r="F50" s="210">
        <v>17</v>
      </c>
      <c r="G50" s="211">
        <v>17</v>
      </c>
      <c r="H50" s="211">
        <v>12</v>
      </c>
      <c r="I50" s="211">
        <v>13</v>
      </c>
      <c r="J50" s="211">
        <v>12</v>
      </c>
      <c r="K50" s="212">
        <v>12</v>
      </c>
      <c r="L50" s="210">
        <v>11</v>
      </c>
      <c r="M50" s="210">
        <v>27</v>
      </c>
      <c r="N50" s="210">
        <v>27</v>
      </c>
      <c r="O50" s="210">
        <v>22</v>
      </c>
      <c r="P50" s="210">
        <v>16</v>
      </c>
      <c r="Q50" s="210">
        <v>16</v>
      </c>
      <c r="R50" s="210">
        <v>10</v>
      </c>
      <c r="S50" s="210">
        <v>15</v>
      </c>
      <c r="T50" s="213">
        <v>0.2081887578070784</v>
      </c>
      <c r="U50" s="210">
        <v>5</v>
      </c>
      <c r="V50" s="213">
        <v>50</v>
      </c>
      <c r="W50" s="207">
        <v>1524</v>
      </c>
      <c r="X50" s="214"/>
      <c r="Y50" s="214"/>
    </row>
    <row r="51" spans="1:23" ht="16.5" customHeight="1">
      <c r="A51" s="207">
        <v>1550</v>
      </c>
      <c r="B51" s="215"/>
      <c r="C51" s="215" t="s">
        <v>268</v>
      </c>
      <c r="D51" s="202"/>
      <c r="E51" s="210">
        <v>5</v>
      </c>
      <c r="F51" s="210">
        <v>3</v>
      </c>
      <c r="G51" s="211">
        <v>3</v>
      </c>
      <c r="H51" s="211">
        <v>9</v>
      </c>
      <c r="I51" s="211">
        <v>8</v>
      </c>
      <c r="J51" s="211">
        <v>11</v>
      </c>
      <c r="K51" s="212">
        <v>7</v>
      </c>
      <c r="L51" s="210">
        <v>6</v>
      </c>
      <c r="M51" s="210">
        <v>11</v>
      </c>
      <c r="N51" s="210">
        <v>13</v>
      </c>
      <c r="O51" s="210">
        <v>8</v>
      </c>
      <c r="P51" s="210">
        <v>15</v>
      </c>
      <c r="Q51" s="210">
        <v>7</v>
      </c>
      <c r="R51" s="210">
        <v>7</v>
      </c>
      <c r="S51" s="210">
        <v>8</v>
      </c>
      <c r="T51" s="213">
        <v>0.11103400416377515</v>
      </c>
      <c r="U51" s="227">
        <v>1</v>
      </c>
      <c r="V51" s="213">
        <v>14.285714285714286</v>
      </c>
      <c r="W51" s="207">
        <v>1550</v>
      </c>
    </row>
    <row r="52" spans="1:23" ht="16.5" customHeight="1">
      <c r="A52" s="207">
        <v>1560</v>
      </c>
      <c r="B52" s="217"/>
      <c r="C52" s="215" t="s">
        <v>269</v>
      </c>
      <c r="D52" s="202"/>
      <c r="E52" s="210">
        <v>12</v>
      </c>
      <c r="F52" s="210">
        <v>8</v>
      </c>
      <c r="G52" s="211">
        <v>12</v>
      </c>
      <c r="H52" s="211">
        <v>6</v>
      </c>
      <c r="I52" s="211">
        <v>3</v>
      </c>
      <c r="J52" s="211">
        <v>6</v>
      </c>
      <c r="K52" s="212">
        <v>9</v>
      </c>
      <c r="L52" s="210">
        <v>5</v>
      </c>
      <c r="M52" s="210">
        <v>5</v>
      </c>
      <c r="N52" s="210">
        <v>6</v>
      </c>
      <c r="O52" s="210">
        <v>9</v>
      </c>
      <c r="P52" s="210">
        <v>2</v>
      </c>
      <c r="Q52" s="210">
        <v>4</v>
      </c>
      <c r="R52" s="227">
        <v>0</v>
      </c>
      <c r="S52" s="227">
        <v>4</v>
      </c>
      <c r="T52" s="213">
        <v>0.055517002081887576</v>
      </c>
      <c r="U52" s="210">
        <v>4</v>
      </c>
      <c r="V52" s="213">
        <v>0</v>
      </c>
      <c r="W52" s="207">
        <v>1560</v>
      </c>
    </row>
    <row r="53" spans="1:23" ht="16.5" customHeight="1">
      <c r="A53" s="207">
        <v>1600</v>
      </c>
      <c r="B53" s="215" t="s">
        <v>270</v>
      </c>
      <c r="C53" s="215"/>
      <c r="D53" s="202"/>
      <c r="E53" s="210">
        <v>747</v>
      </c>
      <c r="F53" s="210">
        <v>825</v>
      </c>
      <c r="G53" s="211">
        <v>814</v>
      </c>
      <c r="H53" s="211">
        <v>738</v>
      </c>
      <c r="I53" s="211">
        <v>644</v>
      </c>
      <c r="J53" s="211">
        <v>709</v>
      </c>
      <c r="K53" s="212">
        <v>865</v>
      </c>
      <c r="L53" s="210">
        <v>960</v>
      </c>
      <c r="M53" s="210">
        <v>1131</v>
      </c>
      <c r="N53" s="210">
        <v>241</v>
      </c>
      <c r="O53" s="210">
        <v>41</v>
      </c>
      <c r="P53" s="210">
        <v>21</v>
      </c>
      <c r="Q53" s="210">
        <v>12</v>
      </c>
      <c r="R53" s="210">
        <v>5</v>
      </c>
      <c r="S53" s="210">
        <v>7</v>
      </c>
      <c r="T53" s="213">
        <v>0.09715475364330327</v>
      </c>
      <c r="U53" s="210">
        <v>2</v>
      </c>
      <c r="V53" s="213">
        <v>40</v>
      </c>
      <c r="W53" s="207">
        <v>1600</v>
      </c>
    </row>
    <row r="54" spans="1:23" ht="16.5" customHeight="1">
      <c r="A54" s="207">
        <v>1700</v>
      </c>
      <c r="B54" s="215" t="s">
        <v>271</v>
      </c>
      <c r="C54" s="215"/>
      <c r="D54" s="202"/>
      <c r="E54" s="200">
        <v>33</v>
      </c>
      <c r="F54" s="200">
        <v>50</v>
      </c>
      <c r="G54" s="200">
        <v>68</v>
      </c>
      <c r="H54" s="200">
        <v>51</v>
      </c>
      <c r="I54" s="201">
        <v>23</v>
      </c>
      <c r="J54" s="201">
        <v>29</v>
      </c>
      <c r="K54" s="202">
        <v>40</v>
      </c>
      <c r="L54" s="200">
        <v>64</v>
      </c>
      <c r="M54" s="200">
        <v>70</v>
      </c>
      <c r="N54" s="200">
        <v>85</v>
      </c>
      <c r="O54" s="200">
        <v>50</v>
      </c>
      <c r="P54" s="200">
        <v>31</v>
      </c>
      <c r="Q54" s="200">
        <v>34</v>
      </c>
      <c r="R54" s="200">
        <v>47</v>
      </c>
      <c r="S54" s="200">
        <v>41</v>
      </c>
      <c r="T54" s="213">
        <v>0.5690492713393477</v>
      </c>
      <c r="U54" s="210">
        <v>-6</v>
      </c>
      <c r="V54" s="213">
        <v>-12.76595744680851</v>
      </c>
      <c r="W54" s="207">
        <v>1700</v>
      </c>
    </row>
    <row r="55" spans="1:23" ht="12.75" customHeight="1">
      <c r="A55" s="228"/>
      <c r="B55" s="228"/>
      <c r="W55" s="208"/>
    </row>
    <row r="56" ht="12" customHeight="1">
      <c r="A56" s="164" t="s">
        <v>272</v>
      </c>
    </row>
  </sheetData>
  <mergeCells count="8">
    <mergeCell ref="K1:W1"/>
    <mergeCell ref="B18:C18"/>
    <mergeCell ref="A5:C6"/>
    <mergeCell ref="B11:C11"/>
    <mergeCell ref="W5:W6"/>
    <mergeCell ref="U5:V5"/>
    <mergeCell ref="S5:T5"/>
    <mergeCell ref="A1:J1"/>
  </mergeCells>
  <printOptions/>
  <pageMargins left="0.5905511811023623" right="0.5905511811023623" top="0.3937007874015748" bottom="0.3937007874015748" header="0.31496062992125984" footer="0.196850393700787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1:U45"/>
  <sheetViews>
    <sheetView workbookViewId="0" topLeftCell="A1">
      <selection activeCell="A2" sqref="A2"/>
    </sheetView>
  </sheetViews>
  <sheetFormatPr defaultColWidth="9.57421875" defaultRowHeight="12.75"/>
  <cols>
    <col min="1" max="1" width="30.7109375" style="234" customWidth="1"/>
    <col min="2" max="2" width="0.85546875" style="234" customWidth="1"/>
    <col min="3" max="18" width="7.57421875" style="234" customWidth="1"/>
    <col min="19" max="19" width="1.1484375" style="234" customWidth="1"/>
    <col min="20" max="20" width="30.7109375" style="240" customWidth="1"/>
    <col min="21" max="22" width="7.28125" style="234" customWidth="1"/>
    <col min="23" max="16384" width="9.57421875" style="234" customWidth="1"/>
  </cols>
  <sheetData>
    <row r="1" spans="1:21" ht="15" customHeight="1">
      <c r="A1" s="921">
        <v>36</v>
      </c>
      <c r="B1" s="921"/>
      <c r="C1" s="921"/>
      <c r="D1" s="921"/>
      <c r="E1" s="921"/>
      <c r="F1" s="921"/>
      <c r="G1" s="921"/>
      <c r="H1" s="921"/>
      <c r="I1" s="921"/>
      <c r="J1" s="921"/>
      <c r="K1" s="921">
        <v>37</v>
      </c>
      <c r="L1" s="921"/>
      <c r="M1" s="921"/>
      <c r="N1" s="921"/>
      <c r="O1" s="921"/>
      <c r="P1" s="921"/>
      <c r="Q1" s="921"/>
      <c r="R1" s="921"/>
      <c r="S1" s="921"/>
      <c r="T1" s="921"/>
      <c r="U1" s="233"/>
    </row>
    <row r="2" spans="1:20" ht="15" customHeight="1">
      <c r="A2" s="235" t="s">
        <v>275</v>
      </c>
      <c r="T2" s="236"/>
    </row>
    <row r="3" spans="10:20" ht="15" customHeight="1">
      <c r="J3" s="237" t="s">
        <v>276</v>
      </c>
      <c r="K3" s="235" t="s">
        <v>277</v>
      </c>
      <c r="T3" s="236"/>
    </row>
    <row r="4" spans="2:20" ht="15" customHeight="1">
      <c r="B4" s="238"/>
      <c r="C4" s="239"/>
      <c r="D4" s="238"/>
      <c r="E4" s="238"/>
      <c r="F4" s="238"/>
      <c r="G4" s="238"/>
      <c r="J4" s="236" t="s">
        <v>278</v>
      </c>
      <c r="K4" s="239" t="s">
        <v>171</v>
      </c>
      <c r="L4" s="238"/>
      <c r="M4" s="238"/>
      <c r="N4" s="238"/>
      <c r="O4" s="238"/>
      <c r="P4" s="238"/>
      <c r="Q4" s="238"/>
      <c r="R4" s="238"/>
      <c r="S4" s="238"/>
      <c r="T4" s="236"/>
    </row>
    <row r="5" ht="9" customHeight="1"/>
    <row r="6" spans="1:20" ht="21" customHeight="1">
      <c r="A6" s="922" t="s">
        <v>112</v>
      </c>
      <c r="B6" s="241"/>
      <c r="C6" s="242" t="s">
        <v>187</v>
      </c>
      <c r="D6" s="242" t="s">
        <v>188</v>
      </c>
      <c r="E6" s="242" t="s">
        <v>189</v>
      </c>
      <c r="F6" s="242" t="s">
        <v>190</v>
      </c>
      <c r="G6" s="243" t="s">
        <v>191</v>
      </c>
      <c r="H6" s="243" t="s">
        <v>192</v>
      </c>
      <c r="I6" s="243" t="s">
        <v>193</v>
      </c>
      <c r="J6" s="243" t="s">
        <v>194</v>
      </c>
      <c r="K6" s="244" t="s">
        <v>195</v>
      </c>
      <c r="L6" s="242">
        <v>2005</v>
      </c>
      <c r="M6" s="243">
        <v>2006</v>
      </c>
      <c r="N6" s="243">
        <v>2007</v>
      </c>
      <c r="O6" s="243">
        <v>2008</v>
      </c>
      <c r="P6" s="243">
        <v>2009</v>
      </c>
      <c r="Q6" s="919">
        <v>2010</v>
      </c>
      <c r="R6" s="920"/>
      <c r="S6" s="245"/>
      <c r="T6" s="922" t="s">
        <v>112</v>
      </c>
    </row>
    <row r="7" spans="1:20" ht="25.5" customHeight="1">
      <c r="A7" s="923"/>
      <c r="B7" s="246"/>
      <c r="C7" s="247"/>
      <c r="D7" s="247"/>
      <c r="E7" s="247"/>
      <c r="F7" s="247"/>
      <c r="G7" s="247"/>
      <c r="H7" s="248"/>
      <c r="J7" s="248" t="s">
        <v>196</v>
      </c>
      <c r="K7" s="247" t="s">
        <v>197</v>
      </c>
      <c r="L7" s="247"/>
      <c r="M7" s="247"/>
      <c r="N7" s="249"/>
      <c r="O7" s="249"/>
      <c r="P7" s="249"/>
      <c r="Q7" s="244"/>
      <c r="R7" s="250" t="s">
        <v>198</v>
      </c>
      <c r="S7" s="251"/>
      <c r="T7" s="923"/>
    </row>
    <row r="8" spans="1:20" s="260" customFormat="1" ht="9" customHeight="1">
      <c r="A8" s="252"/>
      <c r="B8" s="241"/>
      <c r="C8" s="253"/>
      <c r="D8" s="253"/>
      <c r="E8" s="253"/>
      <c r="F8" s="253"/>
      <c r="G8" s="253"/>
      <c r="H8" s="254"/>
      <c r="I8" s="255"/>
      <c r="J8" s="255"/>
      <c r="K8" s="256"/>
      <c r="L8" s="253"/>
      <c r="M8" s="253"/>
      <c r="N8" s="253"/>
      <c r="O8" s="253"/>
      <c r="P8" s="253"/>
      <c r="Q8" s="253"/>
      <c r="R8" s="257"/>
      <c r="S8" s="252"/>
      <c r="T8" s="259"/>
    </row>
    <row r="9" spans="1:20" s="260" customFormat="1" ht="24" customHeight="1">
      <c r="A9" s="261" t="s">
        <v>279</v>
      </c>
      <c r="B9" s="262"/>
      <c r="C9" s="253"/>
      <c r="D9" s="253"/>
      <c r="E9" s="253"/>
      <c r="F9" s="253"/>
      <c r="G9" s="253"/>
      <c r="H9" s="254"/>
      <c r="I9" s="254"/>
      <c r="J9" s="254"/>
      <c r="K9" s="256"/>
      <c r="L9" s="253"/>
      <c r="M9" s="254"/>
      <c r="N9" s="253"/>
      <c r="O9" s="253"/>
      <c r="P9" s="253"/>
      <c r="Q9" s="253"/>
      <c r="R9" s="257"/>
      <c r="S9" s="252"/>
      <c r="T9" s="261" t="s">
        <v>279</v>
      </c>
    </row>
    <row r="10" spans="1:20" ht="18" customHeight="1">
      <c r="A10" s="114" t="s">
        <v>200</v>
      </c>
      <c r="B10" s="263"/>
      <c r="C10" s="264">
        <v>1707</v>
      </c>
      <c r="D10" s="264">
        <v>2202</v>
      </c>
      <c r="E10" s="264">
        <v>2132</v>
      </c>
      <c r="F10" s="264">
        <v>1866</v>
      </c>
      <c r="G10" s="265">
        <v>1995</v>
      </c>
      <c r="H10" s="265">
        <v>1859</v>
      </c>
      <c r="I10" s="265">
        <v>1760</v>
      </c>
      <c r="J10" s="265">
        <v>1731</v>
      </c>
      <c r="K10" s="266">
        <v>1631</v>
      </c>
      <c r="L10" s="264">
        <v>1719</v>
      </c>
      <c r="M10" s="264">
        <v>1775</v>
      </c>
      <c r="N10" s="264">
        <v>1550</v>
      </c>
      <c r="O10" s="264">
        <v>1589</v>
      </c>
      <c r="P10" s="264">
        <v>1677</v>
      </c>
      <c r="Q10" s="235">
        <v>1670</v>
      </c>
      <c r="R10" s="267">
        <v>100</v>
      </c>
      <c r="S10" s="268"/>
      <c r="T10" s="122" t="s">
        <v>200</v>
      </c>
    </row>
    <row r="11" spans="1:20" ht="18" customHeight="1">
      <c r="A11" s="16" t="s">
        <v>201</v>
      </c>
      <c r="B11" s="263"/>
      <c r="C11" s="269">
        <v>278</v>
      </c>
      <c r="D11" s="269">
        <v>695</v>
      </c>
      <c r="E11" s="269">
        <v>804</v>
      </c>
      <c r="F11" s="269">
        <v>735</v>
      </c>
      <c r="G11" s="270">
        <v>850</v>
      </c>
      <c r="H11" s="270">
        <v>637</v>
      </c>
      <c r="I11" s="271">
        <v>611</v>
      </c>
      <c r="J11" s="271">
        <v>697</v>
      </c>
      <c r="K11" s="262">
        <v>562</v>
      </c>
      <c r="L11" s="271">
        <v>548</v>
      </c>
      <c r="M11" s="272">
        <v>582</v>
      </c>
      <c r="N11" s="272">
        <v>502</v>
      </c>
      <c r="O11" s="272">
        <v>477</v>
      </c>
      <c r="P11" s="272">
        <v>511</v>
      </c>
      <c r="Q11" s="234">
        <v>496</v>
      </c>
      <c r="R11" s="128">
        <v>29.70059880239521</v>
      </c>
      <c r="S11" s="129"/>
      <c r="T11" s="130" t="s">
        <v>202</v>
      </c>
    </row>
    <row r="12" spans="1:20" ht="18" customHeight="1">
      <c r="A12" s="16" t="s">
        <v>203</v>
      </c>
      <c r="B12" s="263"/>
      <c r="C12" s="272">
        <v>188</v>
      </c>
      <c r="D12" s="272">
        <v>203</v>
      </c>
      <c r="E12" s="272">
        <v>235</v>
      </c>
      <c r="F12" s="272">
        <v>269</v>
      </c>
      <c r="G12" s="271">
        <v>274</v>
      </c>
      <c r="H12" s="271">
        <v>252</v>
      </c>
      <c r="I12" s="271">
        <v>279</v>
      </c>
      <c r="J12" s="271">
        <v>322</v>
      </c>
      <c r="K12" s="273">
        <v>317</v>
      </c>
      <c r="L12" s="271">
        <v>281</v>
      </c>
      <c r="M12" s="272">
        <v>258</v>
      </c>
      <c r="N12" s="272">
        <v>256</v>
      </c>
      <c r="O12" s="272">
        <v>272</v>
      </c>
      <c r="P12" s="272">
        <v>276</v>
      </c>
      <c r="Q12" s="234">
        <v>280</v>
      </c>
      <c r="R12" s="128">
        <v>16.766467065868262</v>
      </c>
      <c r="S12" s="129"/>
      <c r="T12" s="130" t="s">
        <v>203</v>
      </c>
    </row>
    <row r="13" spans="1:20" ht="18" customHeight="1">
      <c r="A13" s="16" t="s">
        <v>204</v>
      </c>
      <c r="B13" s="274"/>
      <c r="C13" s="272">
        <v>354</v>
      </c>
      <c r="D13" s="272">
        <v>361</v>
      </c>
      <c r="E13" s="272">
        <v>200</v>
      </c>
      <c r="F13" s="272">
        <v>243</v>
      </c>
      <c r="G13" s="271">
        <v>230</v>
      </c>
      <c r="H13" s="271">
        <v>275</v>
      </c>
      <c r="I13" s="271">
        <v>287</v>
      </c>
      <c r="J13" s="271">
        <v>245</v>
      </c>
      <c r="K13" s="273">
        <v>252</v>
      </c>
      <c r="L13" s="271">
        <v>265</v>
      </c>
      <c r="M13" s="272">
        <v>344</v>
      </c>
      <c r="N13" s="272">
        <v>343</v>
      </c>
      <c r="O13" s="272">
        <v>384</v>
      </c>
      <c r="P13" s="272">
        <v>365</v>
      </c>
      <c r="Q13" s="234">
        <v>387</v>
      </c>
      <c r="R13" s="128">
        <v>23.17365269461078</v>
      </c>
      <c r="S13" s="129"/>
      <c r="T13" s="130" t="s">
        <v>204</v>
      </c>
    </row>
    <row r="14" spans="1:20" ht="18" customHeight="1">
      <c r="A14" s="16" t="s">
        <v>205</v>
      </c>
      <c r="B14" s="274"/>
      <c r="C14" s="272">
        <v>275</v>
      </c>
      <c r="D14" s="272">
        <v>242</v>
      </c>
      <c r="E14" s="272">
        <v>158</v>
      </c>
      <c r="F14" s="272">
        <v>101</v>
      </c>
      <c r="G14" s="271">
        <v>98</v>
      </c>
      <c r="H14" s="271">
        <v>213</v>
      </c>
      <c r="I14" s="271">
        <v>145</v>
      </c>
      <c r="J14" s="271">
        <v>132</v>
      </c>
      <c r="K14" s="273">
        <v>145</v>
      </c>
      <c r="L14" s="271">
        <v>196</v>
      </c>
      <c r="M14" s="272">
        <v>247</v>
      </c>
      <c r="N14" s="272">
        <v>227</v>
      </c>
      <c r="O14" s="272">
        <v>235</v>
      </c>
      <c r="P14" s="272">
        <v>241</v>
      </c>
      <c r="Q14" s="234">
        <v>245</v>
      </c>
      <c r="R14" s="128">
        <v>14.67065868263473</v>
      </c>
      <c r="S14" s="129"/>
      <c r="T14" s="130" t="s">
        <v>205</v>
      </c>
    </row>
    <row r="15" spans="1:20" ht="18" customHeight="1">
      <c r="A15" s="16" t="s">
        <v>206</v>
      </c>
      <c r="B15" s="274"/>
      <c r="C15" s="272">
        <v>214</v>
      </c>
      <c r="D15" s="272">
        <v>202</v>
      </c>
      <c r="E15" s="272">
        <v>219</v>
      </c>
      <c r="F15" s="272">
        <v>62</v>
      </c>
      <c r="G15" s="271">
        <v>86</v>
      </c>
      <c r="H15" s="271">
        <v>98</v>
      </c>
      <c r="I15" s="271">
        <v>113</v>
      </c>
      <c r="J15" s="271">
        <v>84</v>
      </c>
      <c r="K15" s="273">
        <v>83</v>
      </c>
      <c r="L15" s="271">
        <v>125</v>
      </c>
      <c r="M15" s="272">
        <v>161</v>
      </c>
      <c r="N15" s="272">
        <v>93</v>
      </c>
      <c r="O15" s="272">
        <v>103</v>
      </c>
      <c r="P15" s="272">
        <v>146</v>
      </c>
      <c r="Q15" s="234">
        <v>167</v>
      </c>
      <c r="R15" s="128">
        <v>10</v>
      </c>
      <c r="S15" s="129"/>
      <c r="T15" s="130" t="s">
        <v>206</v>
      </c>
    </row>
    <row r="16" spans="1:20" ht="18" customHeight="1">
      <c r="A16" s="16" t="s">
        <v>207</v>
      </c>
      <c r="B16" s="274"/>
      <c r="C16" s="272">
        <v>229</v>
      </c>
      <c r="D16" s="272">
        <v>252</v>
      </c>
      <c r="E16" s="272">
        <v>291</v>
      </c>
      <c r="F16" s="272">
        <v>165</v>
      </c>
      <c r="G16" s="271">
        <v>104</v>
      </c>
      <c r="H16" s="271">
        <v>116</v>
      </c>
      <c r="I16" s="271">
        <v>136</v>
      </c>
      <c r="J16" s="271">
        <v>126</v>
      </c>
      <c r="K16" s="273">
        <v>127</v>
      </c>
      <c r="L16" s="271">
        <v>175</v>
      </c>
      <c r="M16" s="272">
        <v>105</v>
      </c>
      <c r="N16" s="272">
        <v>88</v>
      </c>
      <c r="O16" s="272">
        <v>85</v>
      </c>
      <c r="P16" s="272">
        <v>113</v>
      </c>
      <c r="Q16" s="234">
        <v>77</v>
      </c>
      <c r="R16" s="128">
        <v>4.610778443113772</v>
      </c>
      <c r="S16" s="129"/>
      <c r="T16" s="130" t="s">
        <v>207</v>
      </c>
    </row>
    <row r="17" spans="1:20" ht="18" customHeight="1">
      <c r="A17" s="16" t="s">
        <v>208</v>
      </c>
      <c r="B17" s="274"/>
      <c r="C17" s="272">
        <v>169</v>
      </c>
      <c r="D17" s="272">
        <v>247</v>
      </c>
      <c r="E17" s="272">
        <v>225</v>
      </c>
      <c r="F17" s="272">
        <v>291</v>
      </c>
      <c r="G17" s="271">
        <v>353</v>
      </c>
      <c r="H17" s="271">
        <v>268</v>
      </c>
      <c r="I17" s="271">
        <v>189</v>
      </c>
      <c r="J17" s="271">
        <v>125</v>
      </c>
      <c r="K17" s="273">
        <v>145</v>
      </c>
      <c r="L17" s="271">
        <v>129</v>
      </c>
      <c r="M17" s="272">
        <v>78</v>
      </c>
      <c r="N17" s="272">
        <v>41</v>
      </c>
      <c r="O17" s="272">
        <v>33</v>
      </c>
      <c r="P17" s="272">
        <v>25</v>
      </c>
      <c r="Q17" s="234">
        <v>18</v>
      </c>
      <c r="R17" s="128">
        <v>1.0778443113772456</v>
      </c>
      <c r="S17" s="129"/>
      <c r="T17" s="130" t="s">
        <v>208</v>
      </c>
    </row>
    <row r="18" spans="1:20" ht="18" customHeight="1">
      <c r="A18" s="234" t="s">
        <v>209</v>
      </c>
      <c r="B18" s="274"/>
      <c r="C18" s="269"/>
      <c r="D18" s="269"/>
      <c r="E18" s="269"/>
      <c r="F18" s="269"/>
      <c r="G18" s="270"/>
      <c r="H18" s="270"/>
      <c r="I18" s="265"/>
      <c r="J18" s="270"/>
      <c r="K18" s="262"/>
      <c r="L18" s="265"/>
      <c r="M18" s="269"/>
      <c r="N18" s="269"/>
      <c r="O18" s="269"/>
      <c r="P18" s="269"/>
      <c r="R18" s="275"/>
      <c r="S18" s="276"/>
      <c r="T18" s="240" t="s">
        <v>209</v>
      </c>
    </row>
    <row r="19" spans="1:20" ht="12.75" customHeight="1">
      <c r="A19" s="16" t="s">
        <v>210</v>
      </c>
      <c r="C19" s="277">
        <v>16.7</v>
      </c>
      <c r="D19" s="277">
        <v>14.9</v>
      </c>
      <c r="E19" s="277">
        <v>14.2</v>
      </c>
      <c r="F19" s="277">
        <v>14.4</v>
      </c>
      <c r="G19" s="277">
        <v>14.5</v>
      </c>
      <c r="H19" s="277">
        <v>14.9</v>
      </c>
      <c r="I19" s="277">
        <v>13.3</v>
      </c>
      <c r="J19" s="277">
        <v>11</v>
      </c>
      <c r="K19" s="278">
        <v>11.8</v>
      </c>
      <c r="L19" s="277">
        <v>12.4</v>
      </c>
      <c r="M19" s="277">
        <v>10.5</v>
      </c>
      <c r="N19" s="277">
        <v>9.4</v>
      </c>
      <c r="O19" s="277">
        <v>9.4</v>
      </c>
      <c r="P19" s="279">
        <v>9.6</v>
      </c>
      <c r="Q19" s="280">
        <v>9.2</v>
      </c>
      <c r="R19" s="281" t="s">
        <v>161</v>
      </c>
      <c r="S19" s="276"/>
      <c r="T19" s="130" t="s">
        <v>211</v>
      </c>
    </row>
    <row r="20" spans="1:20" ht="12">
      <c r="A20" s="240"/>
      <c r="B20" s="262"/>
      <c r="C20" s="282"/>
      <c r="D20" s="282"/>
      <c r="E20" s="282"/>
      <c r="F20" s="282"/>
      <c r="G20" s="283"/>
      <c r="H20" s="283"/>
      <c r="I20" s="283"/>
      <c r="J20" s="283"/>
      <c r="K20" s="284"/>
      <c r="L20" s="282"/>
      <c r="M20" s="282"/>
      <c r="N20" s="282"/>
      <c r="O20" s="282"/>
      <c r="P20" s="282"/>
      <c r="Q20" s="234">
        <v>0</v>
      </c>
      <c r="R20" s="285"/>
      <c r="S20" s="283"/>
      <c r="T20" s="286"/>
    </row>
    <row r="21" spans="2:20" ht="12">
      <c r="B21" s="262"/>
      <c r="C21" s="269"/>
      <c r="D21" s="269"/>
      <c r="E21" s="269"/>
      <c r="F21" s="269"/>
      <c r="G21" s="270"/>
      <c r="H21" s="270"/>
      <c r="I21" s="270"/>
      <c r="J21" s="270"/>
      <c r="K21" s="262"/>
      <c r="L21" s="269"/>
      <c r="M21" s="269"/>
      <c r="N21" s="269"/>
      <c r="O21" s="269"/>
      <c r="P21" s="269"/>
      <c r="R21" s="287"/>
      <c r="S21" s="270"/>
      <c r="T21" s="288"/>
    </row>
    <row r="22" spans="1:20" s="260" customFormat="1" ht="24" customHeight="1">
      <c r="A22" s="261" t="s">
        <v>172</v>
      </c>
      <c r="B22" s="262"/>
      <c r="C22" s="253"/>
      <c r="D22" s="253"/>
      <c r="E22" s="253"/>
      <c r="F22" s="253"/>
      <c r="G22" s="254"/>
      <c r="H22" s="254"/>
      <c r="I22" s="254"/>
      <c r="J22" s="254"/>
      <c r="K22" s="256"/>
      <c r="L22" s="254"/>
      <c r="M22" s="253"/>
      <c r="N22" s="253"/>
      <c r="O22" s="253"/>
      <c r="P22" s="253"/>
      <c r="R22" s="289"/>
      <c r="S22" s="252"/>
      <c r="T22" s="261" t="s">
        <v>172</v>
      </c>
    </row>
    <row r="23" spans="1:20" ht="18" customHeight="1">
      <c r="A23" s="114" t="s">
        <v>200</v>
      </c>
      <c r="B23" s="263"/>
      <c r="C23" s="264">
        <v>5613</v>
      </c>
      <c r="D23" s="264">
        <v>7276</v>
      </c>
      <c r="E23" s="264">
        <v>5648</v>
      </c>
      <c r="F23" s="264">
        <v>3903</v>
      </c>
      <c r="G23" s="265">
        <v>3076</v>
      </c>
      <c r="H23" s="265">
        <v>2286</v>
      </c>
      <c r="I23" s="265">
        <v>2254</v>
      </c>
      <c r="J23" s="265">
        <v>1611</v>
      </c>
      <c r="K23" s="266">
        <v>1117</v>
      </c>
      <c r="L23" s="265">
        <v>1167</v>
      </c>
      <c r="M23" s="264">
        <v>1116</v>
      </c>
      <c r="N23" s="264">
        <v>861</v>
      </c>
      <c r="O23" s="264">
        <v>474</v>
      </c>
      <c r="P23" s="264">
        <v>366</v>
      </c>
      <c r="Q23" s="235">
        <v>393</v>
      </c>
      <c r="R23" s="267">
        <v>100</v>
      </c>
      <c r="S23" s="268"/>
      <c r="T23" s="122" t="s">
        <v>200</v>
      </c>
    </row>
    <row r="24" spans="1:20" ht="18" customHeight="1">
      <c r="A24" s="16" t="s">
        <v>201</v>
      </c>
      <c r="B24" s="263"/>
      <c r="C24" s="269">
        <v>3265</v>
      </c>
      <c r="D24" s="269">
        <v>4448</v>
      </c>
      <c r="E24" s="269">
        <v>3830</v>
      </c>
      <c r="F24" s="269">
        <v>2066</v>
      </c>
      <c r="G24" s="270">
        <v>1886</v>
      </c>
      <c r="H24" s="270">
        <v>1152</v>
      </c>
      <c r="I24" s="271">
        <v>1521</v>
      </c>
      <c r="J24" s="271">
        <v>1177</v>
      </c>
      <c r="K24" s="262">
        <v>912</v>
      </c>
      <c r="L24" s="271">
        <v>985</v>
      </c>
      <c r="M24" s="272">
        <v>832</v>
      </c>
      <c r="N24" s="272">
        <v>480</v>
      </c>
      <c r="O24" s="272">
        <v>286</v>
      </c>
      <c r="P24" s="272">
        <v>235</v>
      </c>
      <c r="Q24" s="234">
        <v>295</v>
      </c>
      <c r="R24" s="128">
        <v>75.06361323155217</v>
      </c>
      <c r="S24" s="129"/>
      <c r="T24" s="130" t="s">
        <v>202</v>
      </c>
    </row>
    <row r="25" spans="1:20" ht="18" customHeight="1">
      <c r="A25" s="16" t="s">
        <v>203</v>
      </c>
      <c r="B25" s="263"/>
      <c r="C25" s="272">
        <v>625</v>
      </c>
      <c r="D25" s="272">
        <v>580</v>
      </c>
      <c r="E25" s="272">
        <v>642</v>
      </c>
      <c r="F25" s="272">
        <v>572</v>
      </c>
      <c r="G25" s="271">
        <v>211</v>
      </c>
      <c r="H25" s="271">
        <v>271</v>
      </c>
      <c r="I25" s="271">
        <v>164</v>
      </c>
      <c r="J25" s="271">
        <v>93</v>
      </c>
      <c r="K25" s="273">
        <v>79</v>
      </c>
      <c r="L25" s="271">
        <v>50</v>
      </c>
      <c r="M25" s="272">
        <v>132</v>
      </c>
      <c r="N25" s="272">
        <v>119</v>
      </c>
      <c r="O25" s="272">
        <v>32</v>
      </c>
      <c r="P25" s="272">
        <v>19</v>
      </c>
      <c r="Q25" s="234">
        <v>18</v>
      </c>
      <c r="R25" s="128">
        <v>4.580152671755725</v>
      </c>
      <c r="S25" s="129"/>
      <c r="T25" s="130" t="s">
        <v>203</v>
      </c>
    </row>
    <row r="26" spans="1:20" ht="18" customHeight="1">
      <c r="A26" s="16" t="s">
        <v>204</v>
      </c>
      <c r="B26" s="274"/>
      <c r="C26" s="272">
        <v>1027</v>
      </c>
      <c r="D26" s="272">
        <v>911</v>
      </c>
      <c r="E26" s="272">
        <v>399</v>
      </c>
      <c r="F26" s="272">
        <v>388</v>
      </c>
      <c r="G26" s="271">
        <v>229</v>
      </c>
      <c r="H26" s="271">
        <v>251</v>
      </c>
      <c r="I26" s="271">
        <v>93</v>
      </c>
      <c r="J26" s="271">
        <v>110</v>
      </c>
      <c r="K26" s="273">
        <v>21</v>
      </c>
      <c r="L26" s="271">
        <v>29</v>
      </c>
      <c r="M26" s="272">
        <v>63</v>
      </c>
      <c r="N26" s="272">
        <v>128</v>
      </c>
      <c r="O26" s="272">
        <v>86</v>
      </c>
      <c r="P26" s="272">
        <v>26</v>
      </c>
      <c r="Q26" s="234">
        <v>24</v>
      </c>
      <c r="R26" s="128">
        <v>6.106870229007634</v>
      </c>
      <c r="S26" s="129"/>
      <c r="T26" s="130" t="s">
        <v>204</v>
      </c>
    </row>
    <row r="27" spans="1:20" ht="18" customHeight="1">
      <c r="A27" s="16" t="s">
        <v>205</v>
      </c>
      <c r="B27" s="274"/>
      <c r="C27" s="272">
        <v>387</v>
      </c>
      <c r="D27" s="272">
        <v>490</v>
      </c>
      <c r="E27" s="272">
        <v>261</v>
      </c>
      <c r="F27" s="272">
        <v>358</v>
      </c>
      <c r="G27" s="271">
        <v>264</v>
      </c>
      <c r="H27" s="271">
        <v>116</v>
      </c>
      <c r="I27" s="271">
        <v>98</v>
      </c>
      <c r="J27" s="271">
        <v>42</v>
      </c>
      <c r="K27" s="273">
        <v>32</v>
      </c>
      <c r="L27" s="271">
        <v>32</v>
      </c>
      <c r="M27" s="272">
        <v>24</v>
      </c>
      <c r="N27" s="272">
        <v>57</v>
      </c>
      <c r="O27" s="272">
        <v>42</v>
      </c>
      <c r="P27" s="272">
        <v>20</v>
      </c>
      <c r="Q27" s="234">
        <v>14</v>
      </c>
      <c r="R27" s="128">
        <v>3.5623409669211195</v>
      </c>
      <c r="S27" s="129"/>
      <c r="T27" s="130" t="s">
        <v>205</v>
      </c>
    </row>
    <row r="28" spans="1:20" ht="18" customHeight="1">
      <c r="A28" s="16" t="s">
        <v>206</v>
      </c>
      <c r="B28" s="274"/>
      <c r="C28" s="272">
        <v>187</v>
      </c>
      <c r="D28" s="272">
        <v>500</v>
      </c>
      <c r="E28" s="272">
        <v>126</v>
      </c>
      <c r="F28" s="272">
        <v>96</v>
      </c>
      <c r="G28" s="271">
        <v>144</v>
      </c>
      <c r="H28" s="271">
        <v>64</v>
      </c>
      <c r="I28" s="271">
        <v>70</v>
      </c>
      <c r="J28" s="271">
        <v>37</v>
      </c>
      <c r="K28" s="273">
        <v>20</v>
      </c>
      <c r="L28" s="271">
        <v>19</v>
      </c>
      <c r="M28" s="272">
        <v>21</v>
      </c>
      <c r="N28" s="272">
        <v>42</v>
      </c>
      <c r="O28" s="272">
        <v>10</v>
      </c>
      <c r="P28" s="272">
        <v>23</v>
      </c>
      <c r="Q28" s="234">
        <v>13</v>
      </c>
      <c r="R28" s="128">
        <v>3.3078880407124682</v>
      </c>
      <c r="S28" s="129"/>
      <c r="T28" s="130" t="s">
        <v>206</v>
      </c>
    </row>
    <row r="29" spans="1:20" ht="18" customHeight="1">
      <c r="A29" s="16" t="s">
        <v>207</v>
      </c>
      <c r="B29" s="274"/>
      <c r="C29" s="272">
        <v>67</v>
      </c>
      <c r="D29" s="272">
        <v>239</v>
      </c>
      <c r="E29" s="272">
        <v>225</v>
      </c>
      <c r="F29" s="272">
        <v>204</v>
      </c>
      <c r="G29" s="271">
        <v>212</v>
      </c>
      <c r="H29" s="271">
        <v>260</v>
      </c>
      <c r="I29" s="271">
        <v>129</v>
      </c>
      <c r="J29" s="271">
        <v>48</v>
      </c>
      <c r="K29" s="273">
        <v>20</v>
      </c>
      <c r="L29" s="271">
        <v>33</v>
      </c>
      <c r="M29" s="272">
        <v>31</v>
      </c>
      <c r="N29" s="272">
        <v>22</v>
      </c>
      <c r="O29" s="272">
        <v>10</v>
      </c>
      <c r="P29" s="272">
        <v>33</v>
      </c>
      <c r="Q29" s="234">
        <v>23</v>
      </c>
      <c r="R29" s="128">
        <v>5.852417302798982</v>
      </c>
      <c r="S29" s="129"/>
      <c r="T29" s="130" t="s">
        <v>207</v>
      </c>
    </row>
    <row r="30" spans="1:20" ht="18" customHeight="1">
      <c r="A30" s="16" t="s">
        <v>208</v>
      </c>
      <c r="B30" s="274"/>
      <c r="C30" s="272">
        <v>55</v>
      </c>
      <c r="D30" s="272">
        <v>108</v>
      </c>
      <c r="E30" s="272">
        <v>165</v>
      </c>
      <c r="F30" s="272">
        <v>219</v>
      </c>
      <c r="G30" s="271">
        <v>130</v>
      </c>
      <c r="H30" s="271">
        <v>172</v>
      </c>
      <c r="I30" s="271">
        <v>179</v>
      </c>
      <c r="J30" s="271">
        <v>104</v>
      </c>
      <c r="K30" s="273">
        <v>33</v>
      </c>
      <c r="L30" s="271">
        <v>19</v>
      </c>
      <c r="M30" s="272">
        <v>13</v>
      </c>
      <c r="N30" s="272">
        <v>13</v>
      </c>
      <c r="O30" s="272">
        <v>8</v>
      </c>
      <c r="P30" s="272">
        <v>10</v>
      </c>
      <c r="Q30" s="234">
        <v>6</v>
      </c>
      <c r="R30" s="128">
        <v>1.5267175572519085</v>
      </c>
      <c r="S30" s="129"/>
      <c r="T30" s="130" t="s">
        <v>208</v>
      </c>
    </row>
    <row r="31" spans="1:20" ht="18" customHeight="1">
      <c r="A31" s="234" t="s">
        <v>209</v>
      </c>
      <c r="B31" s="274"/>
      <c r="C31" s="269"/>
      <c r="D31" s="269"/>
      <c r="E31" s="269"/>
      <c r="F31" s="269"/>
      <c r="G31" s="270"/>
      <c r="H31" s="270"/>
      <c r="I31" s="265"/>
      <c r="J31" s="270"/>
      <c r="K31" s="262"/>
      <c r="L31" s="265"/>
      <c r="M31" s="269"/>
      <c r="N31" s="269"/>
      <c r="O31" s="269"/>
      <c r="P31" s="269"/>
      <c r="R31" s="275"/>
      <c r="S31" s="276"/>
      <c r="T31" s="240" t="s">
        <v>209</v>
      </c>
    </row>
    <row r="32" spans="1:20" ht="12.75" customHeight="1">
      <c r="A32" s="16" t="s">
        <v>210</v>
      </c>
      <c r="C32" s="277">
        <v>5</v>
      </c>
      <c r="D32" s="277">
        <v>5.9</v>
      </c>
      <c r="E32" s="277">
        <v>5.3</v>
      </c>
      <c r="F32" s="277">
        <v>8</v>
      </c>
      <c r="G32" s="277">
        <v>7.7</v>
      </c>
      <c r="H32" s="277">
        <v>10.1</v>
      </c>
      <c r="I32" s="277">
        <v>8</v>
      </c>
      <c r="J32" s="277">
        <v>7.5</v>
      </c>
      <c r="K32" s="278">
        <v>4.2</v>
      </c>
      <c r="L32" s="277">
        <v>3.7</v>
      </c>
      <c r="M32" s="277">
        <v>3.7</v>
      </c>
      <c r="N32" s="277">
        <v>5.9</v>
      </c>
      <c r="O32" s="277">
        <v>5.6</v>
      </c>
      <c r="P32" s="279">
        <v>7.4</v>
      </c>
      <c r="Q32" s="280">
        <v>4.9</v>
      </c>
      <c r="R32" s="281" t="s">
        <v>161</v>
      </c>
      <c r="S32" s="276"/>
      <c r="T32" s="130" t="s">
        <v>211</v>
      </c>
    </row>
    <row r="33" spans="1:20" ht="12">
      <c r="A33" s="240"/>
      <c r="B33" s="262"/>
      <c r="C33" s="282"/>
      <c r="D33" s="282"/>
      <c r="E33" s="282"/>
      <c r="F33" s="282"/>
      <c r="G33" s="283"/>
      <c r="H33" s="283"/>
      <c r="I33" s="283"/>
      <c r="J33" s="283"/>
      <c r="K33" s="284"/>
      <c r="L33" s="282"/>
      <c r="M33" s="282"/>
      <c r="N33" s="282"/>
      <c r="O33" s="282"/>
      <c r="P33" s="282"/>
      <c r="Q33" s="234">
        <v>0</v>
      </c>
      <c r="R33" s="285"/>
      <c r="S33" s="283"/>
      <c r="T33" s="286"/>
    </row>
    <row r="34" spans="2:20" ht="12">
      <c r="B34" s="262"/>
      <c r="C34" s="269"/>
      <c r="D34" s="269"/>
      <c r="E34" s="269"/>
      <c r="F34" s="269"/>
      <c r="G34" s="270"/>
      <c r="H34" s="270"/>
      <c r="I34" s="270"/>
      <c r="J34" s="270"/>
      <c r="K34" s="262"/>
      <c r="L34" s="269"/>
      <c r="M34" s="269"/>
      <c r="N34" s="269"/>
      <c r="O34" s="269"/>
      <c r="P34" s="269"/>
      <c r="R34" s="287"/>
      <c r="S34" s="270"/>
      <c r="T34" s="290"/>
    </row>
    <row r="35" spans="1:20" s="260" customFormat="1" ht="24" customHeight="1">
      <c r="A35" s="261" t="s">
        <v>212</v>
      </c>
      <c r="B35" s="262"/>
      <c r="C35" s="253"/>
      <c r="D35" s="253"/>
      <c r="E35" s="253"/>
      <c r="F35" s="253"/>
      <c r="G35" s="254"/>
      <c r="H35" s="254"/>
      <c r="I35" s="254"/>
      <c r="J35" s="254"/>
      <c r="K35" s="256"/>
      <c r="L35" s="254"/>
      <c r="M35" s="253"/>
      <c r="N35" s="253"/>
      <c r="O35" s="253"/>
      <c r="P35" s="253"/>
      <c r="R35" s="289"/>
      <c r="S35" s="252"/>
      <c r="T35" s="261" t="s">
        <v>212</v>
      </c>
    </row>
    <row r="36" spans="1:20" ht="18" customHeight="1">
      <c r="A36" s="114" t="s">
        <v>200</v>
      </c>
      <c r="B36" s="263"/>
      <c r="C36" s="264">
        <v>7320</v>
      </c>
      <c r="D36" s="264">
        <v>9478</v>
      </c>
      <c r="E36" s="264">
        <v>7780</v>
      </c>
      <c r="F36" s="264">
        <v>5769</v>
      </c>
      <c r="G36" s="265">
        <v>5071</v>
      </c>
      <c r="H36" s="265">
        <v>4145</v>
      </c>
      <c r="I36" s="265">
        <v>4014</v>
      </c>
      <c r="J36" s="265">
        <v>3342</v>
      </c>
      <c r="K36" s="266">
        <v>2748</v>
      </c>
      <c r="L36" s="264">
        <v>2886</v>
      </c>
      <c r="M36" s="264">
        <v>2891</v>
      </c>
      <c r="N36" s="264">
        <v>2411</v>
      </c>
      <c r="O36" s="264">
        <v>2063</v>
      </c>
      <c r="P36" s="264">
        <v>2043</v>
      </c>
      <c r="Q36" s="235">
        <v>2063</v>
      </c>
      <c r="R36" s="267">
        <v>100</v>
      </c>
      <c r="S36" s="268"/>
      <c r="T36" s="122" t="s">
        <v>200</v>
      </c>
    </row>
    <row r="37" spans="1:20" ht="18" customHeight="1">
      <c r="A37" s="16" t="s">
        <v>201</v>
      </c>
      <c r="B37" s="263"/>
      <c r="C37" s="272">
        <v>3543</v>
      </c>
      <c r="D37" s="272">
        <v>5143</v>
      </c>
      <c r="E37" s="272">
        <v>4634</v>
      </c>
      <c r="F37" s="272">
        <v>2801</v>
      </c>
      <c r="G37" s="271">
        <v>2736</v>
      </c>
      <c r="H37" s="271">
        <v>1789</v>
      </c>
      <c r="I37" s="271">
        <v>2132</v>
      </c>
      <c r="J37" s="271">
        <v>1874</v>
      </c>
      <c r="K37" s="273">
        <v>1474</v>
      </c>
      <c r="L37" s="272">
        <v>1533</v>
      </c>
      <c r="M37" s="272">
        <v>1414</v>
      </c>
      <c r="N37" s="272">
        <v>982</v>
      </c>
      <c r="O37" s="272">
        <v>763</v>
      </c>
      <c r="P37" s="272">
        <v>746</v>
      </c>
      <c r="Q37" s="234">
        <v>791</v>
      </c>
      <c r="R37" s="128">
        <v>38.342220067862335</v>
      </c>
      <c r="S37" s="129"/>
      <c r="T37" s="130" t="s">
        <v>202</v>
      </c>
    </row>
    <row r="38" spans="1:20" ht="18" customHeight="1">
      <c r="A38" s="16" t="s">
        <v>203</v>
      </c>
      <c r="B38" s="263"/>
      <c r="C38" s="272">
        <v>813</v>
      </c>
      <c r="D38" s="272">
        <v>783</v>
      </c>
      <c r="E38" s="272">
        <v>877</v>
      </c>
      <c r="F38" s="272">
        <v>841</v>
      </c>
      <c r="G38" s="271">
        <v>485</v>
      </c>
      <c r="H38" s="271">
        <v>523</v>
      </c>
      <c r="I38" s="271">
        <v>443</v>
      </c>
      <c r="J38" s="271">
        <v>415</v>
      </c>
      <c r="K38" s="273">
        <v>396</v>
      </c>
      <c r="L38" s="272">
        <v>331</v>
      </c>
      <c r="M38" s="272">
        <v>390</v>
      </c>
      <c r="N38" s="272">
        <v>375</v>
      </c>
      <c r="O38" s="272">
        <v>304</v>
      </c>
      <c r="P38" s="272">
        <v>295</v>
      </c>
      <c r="Q38" s="234">
        <v>298</v>
      </c>
      <c r="R38" s="128">
        <v>14.4449830344159</v>
      </c>
      <c r="S38" s="129"/>
      <c r="T38" s="130" t="s">
        <v>203</v>
      </c>
    </row>
    <row r="39" spans="1:20" ht="18" customHeight="1">
      <c r="A39" s="16" t="s">
        <v>204</v>
      </c>
      <c r="B39" s="274"/>
      <c r="C39" s="272">
        <v>1381</v>
      </c>
      <c r="D39" s="272">
        <v>1272</v>
      </c>
      <c r="E39" s="272">
        <v>599</v>
      </c>
      <c r="F39" s="272">
        <v>631</v>
      </c>
      <c r="G39" s="271">
        <v>459</v>
      </c>
      <c r="H39" s="271">
        <v>526</v>
      </c>
      <c r="I39" s="271">
        <v>380</v>
      </c>
      <c r="J39" s="271">
        <v>355</v>
      </c>
      <c r="K39" s="273">
        <v>273</v>
      </c>
      <c r="L39" s="272">
        <v>294</v>
      </c>
      <c r="M39" s="272">
        <v>407</v>
      </c>
      <c r="N39" s="272">
        <v>471</v>
      </c>
      <c r="O39" s="272">
        <v>470</v>
      </c>
      <c r="P39" s="272">
        <v>391</v>
      </c>
      <c r="Q39" s="234">
        <v>411</v>
      </c>
      <c r="R39" s="128">
        <v>19.92244304411052</v>
      </c>
      <c r="S39" s="129"/>
      <c r="T39" s="130" t="s">
        <v>204</v>
      </c>
    </row>
    <row r="40" spans="1:20" ht="18" customHeight="1">
      <c r="A40" s="16" t="s">
        <v>205</v>
      </c>
      <c r="B40" s="274"/>
      <c r="C40" s="272">
        <v>662</v>
      </c>
      <c r="D40" s="272">
        <v>732</v>
      </c>
      <c r="E40" s="272">
        <v>419</v>
      </c>
      <c r="F40" s="272">
        <v>459</v>
      </c>
      <c r="G40" s="271">
        <v>362</v>
      </c>
      <c r="H40" s="271">
        <v>329</v>
      </c>
      <c r="I40" s="271">
        <v>243</v>
      </c>
      <c r="J40" s="271">
        <v>174</v>
      </c>
      <c r="K40" s="273">
        <v>177</v>
      </c>
      <c r="L40" s="272">
        <v>228</v>
      </c>
      <c r="M40" s="272">
        <v>271</v>
      </c>
      <c r="N40" s="272">
        <v>284</v>
      </c>
      <c r="O40" s="272">
        <v>277</v>
      </c>
      <c r="P40" s="272">
        <v>261</v>
      </c>
      <c r="Q40" s="234">
        <v>259</v>
      </c>
      <c r="R40" s="128">
        <v>12.554532234609791</v>
      </c>
      <c r="S40" s="129"/>
      <c r="T40" s="130" t="s">
        <v>205</v>
      </c>
    </row>
    <row r="41" spans="1:20" ht="18" customHeight="1">
      <c r="A41" s="16" t="s">
        <v>206</v>
      </c>
      <c r="B41" s="274"/>
      <c r="C41" s="272">
        <v>401</v>
      </c>
      <c r="D41" s="272">
        <v>702</v>
      </c>
      <c r="E41" s="272">
        <v>345</v>
      </c>
      <c r="F41" s="272">
        <v>158</v>
      </c>
      <c r="G41" s="271">
        <v>230</v>
      </c>
      <c r="H41" s="271">
        <v>162</v>
      </c>
      <c r="I41" s="271">
        <v>183</v>
      </c>
      <c r="J41" s="271">
        <v>121</v>
      </c>
      <c r="K41" s="273">
        <v>103</v>
      </c>
      <c r="L41" s="272">
        <v>144</v>
      </c>
      <c r="M41" s="272">
        <v>182</v>
      </c>
      <c r="N41" s="272">
        <v>135</v>
      </c>
      <c r="O41" s="272">
        <v>113</v>
      </c>
      <c r="P41" s="272">
        <v>169</v>
      </c>
      <c r="Q41" s="234">
        <v>180</v>
      </c>
      <c r="R41" s="128">
        <v>8.72515753756665</v>
      </c>
      <c r="S41" s="129"/>
      <c r="T41" s="130" t="s">
        <v>206</v>
      </c>
    </row>
    <row r="42" spans="1:20" ht="18" customHeight="1">
      <c r="A42" s="16" t="s">
        <v>207</v>
      </c>
      <c r="B42" s="274"/>
      <c r="C42" s="272">
        <v>296</v>
      </c>
      <c r="D42" s="272">
        <v>491</v>
      </c>
      <c r="E42" s="272">
        <v>516</v>
      </c>
      <c r="F42" s="272">
        <v>369</v>
      </c>
      <c r="G42" s="271">
        <v>316</v>
      </c>
      <c r="H42" s="271">
        <v>376</v>
      </c>
      <c r="I42" s="271">
        <v>265</v>
      </c>
      <c r="J42" s="271">
        <v>174</v>
      </c>
      <c r="K42" s="273">
        <v>147</v>
      </c>
      <c r="L42" s="272">
        <v>208</v>
      </c>
      <c r="M42" s="272">
        <v>136</v>
      </c>
      <c r="N42" s="272">
        <v>110</v>
      </c>
      <c r="O42" s="272">
        <v>95</v>
      </c>
      <c r="P42" s="272">
        <v>146</v>
      </c>
      <c r="Q42" s="234">
        <v>100</v>
      </c>
      <c r="R42" s="128">
        <v>4.847309743092584</v>
      </c>
      <c r="S42" s="129"/>
      <c r="T42" s="130" t="s">
        <v>207</v>
      </c>
    </row>
    <row r="43" spans="1:20" ht="18" customHeight="1">
      <c r="A43" s="16" t="s">
        <v>208</v>
      </c>
      <c r="B43" s="274"/>
      <c r="C43" s="272">
        <v>224</v>
      </c>
      <c r="D43" s="272">
        <v>355</v>
      </c>
      <c r="E43" s="272">
        <v>390</v>
      </c>
      <c r="F43" s="272">
        <v>510</v>
      </c>
      <c r="G43" s="271">
        <v>483</v>
      </c>
      <c r="H43" s="271">
        <v>440</v>
      </c>
      <c r="I43" s="271">
        <v>368</v>
      </c>
      <c r="J43" s="271">
        <v>229</v>
      </c>
      <c r="K43" s="273">
        <v>178</v>
      </c>
      <c r="L43" s="272">
        <v>148</v>
      </c>
      <c r="M43" s="272">
        <v>91</v>
      </c>
      <c r="N43" s="272">
        <v>54</v>
      </c>
      <c r="O43" s="272">
        <v>41</v>
      </c>
      <c r="P43" s="272">
        <v>35</v>
      </c>
      <c r="Q43" s="234">
        <v>24</v>
      </c>
      <c r="R43" s="128">
        <v>1.16335433834222</v>
      </c>
      <c r="S43" s="129"/>
      <c r="T43" s="130" t="s">
        <v>208</v>
      </c>
    </row>
    <row r="44" spans="1:20" ht="18" customHeight="1">
      <c r="A44" s="234" t="s">
        <v>209</v>
      </c>
      <c r="B44" s="274"/>
      <c r="C44" s="269"/>
      <c r="D44" s="269"/>
      <c r="E44" s="269"/>
      <c r="F44" s="269"/>
      <c r="G44" s="270"/>
      <c r="H44" s="270"/>
      <c r="I44" s="270"/>
      <c r="J44" s="270"/>
      <c r="K44" s="262"/>
      <c r="L44" s="269"/>
      <c r="M44" s="269"/>
      <c r="N44" s="269"/>
      <c r="O44" s="269"/>
      <c r="P44" s="269"/>
      <c r="R44" s="275"/>
      <c r="S44" s="276"/>
      <c r="T44" s="240" t="s">
        <v>209</v>
      </c>
    </row>
    <row r="45" spans="1:20" ht="12.75" customHeight="1">
      <c r="A45" s="16" t="s">
        <v>210</v>
      </c>
      <c r="C45" s="277">
        <v>7.7</v>
      </c>
      <c r="D45" s="277">
        <v>8</v>
      </c>
      <c r="E45" s="277">
        <v>7.8</v>
      </c>
      <c r="F45" s="277">
        <v>10.1</v>
      </c>
      <c r="G45" s="277">
        <v>10.4</v>
      </c>
      <c r="H45" s="277">
        <v>12.3</v>
      </c>
      <c r="I45" s="277">
        <v>10.1</v>
      </c>
      <c r="J45" s="277">
        <v>10.4</v>
      </c>
      <c r="K45" s="278">
        <v>12.3</v>
      </c>
      <c r="L45" s="277">
        <v>8.9</v>
      </c>
      <c r="M45" s="277">
        <v>8.9</v>
      </c>
      <c r="N45" s="277">
        <v>8.1</v>
      </c>
      <c r="O45" s="277">
        <v>8.5</v>
      </c>
      <c r="P45" s="279">
        <v>9.2</v>
      </c>
      <c r="Q45" s="280">
        <v>8.4</v>
      </c>
      <c r="R45" s="281" t="s">
        <v>161</v>
      </c>
      <c r="S45" s="276"/>
      <c r="T45" s="130" t="s">
        <v>211</v>
      </c>
    </row>
  </sheetData>
  <mergeCells count="5">
    <mergeCell ref="Q6:R6"/>
    <mergeCell ref="K1:T1"/>
    <mergeCell ref="A1:J1"/>
    <mergeCell ref="A6:A7"/>
    <mergeCell ref="T6:T7"/>
  </mergeCells>
  <printOptions/>
  <pageMargins left="0.59" right="0.39" top="0.5905511811023623" bottom="0.5905511811023623" header="0.5118110236220472" footer="0.3937007874015748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3"/>
  <dimension ref="A1:V45"/>
  <sheetViews>
    <sheetView workbookViewId="0" topLeftCell="A1">
      <selection activeCell="A2" sqref="A2"/>
    </sheetView>
  </sheetViews>
  <sheetFormatPr defaultColWidth="9.57421875" defaultRowHeight="12.75"/>
  <cols>
    <col min="1" max="1" width="30.7109375" style="234" customWidth="1"/>
    <col min="2" max="2" width="0.85546875" style="234" customWidth="1"/>
    <col min="3" max="18" width="7.57421875" style="234" customWidth="1"/>
    <col min="19" max="19" width="1.1484375" style="234" customWidth="1"/>
    <col min="20" max="20" width="30.7109375" style="240" customWidth="1"/>
    <col min="21" max="22" width="7.28125" style="234" customWidth="1"/>
    <col min="23" max="16384" width="9.57421875" style="234" customWidth="1"/>
  </cols>
  <sheetData>
    <row r="1" spans="1:22" ht="15" customHeight="1">
      <c r="A1" s="921">
        <v>38</v>
      </c>
      <c r="B1" s="921"/>
      <c r="C1" s="921"/>
      <c r="D1" s="921"/>
      <c r="E1" s="921"/>
      <c r="F1" s="921"/>
      <c r="G1" s="921"/>
      <c r="H1" s="921"/>
      <c r="I1" s="921"/>
      <c r="J1" s="921"/>
      <c r="K1" s="921">
        <v>39</v>
      </c>
      <c r="L1" s="921"/>
      <c r="M1" s="921"/>
      <c r="N1" s="921"/>
      <c r="O1" s="921"/>
      <c r="P1" s="921"/>
      <c r="Q1" s="921"/>
      <c r="R1" s="921"/>
      <c r="S1" s="921"/>
      <c r="T1" s="921"/>
      <c r="U1" s="233"/>
      <c r="V1" s="233"/>
    </row>
    <row r="2" spans="1:22" ht="15" customHeight="1">
      <c r="A2" s="235" t="s">
        <v>280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T2" s="236"/>
      <c r="U2" s="233"/>
      <c r="V2" s="233"/>
    </row>
    <row r="3" spans="10:22" ht="15" customHeight="1">
      <c r="J3" s="237" t="s">
        <v>276</v>
      </c>
      <c r="K3" s="235" t="s">
        <v>281</v>
      </c>
      <c r="T3" s="236"/>
      <c r="V3" s="236"/>
    </row>
    <row r="4" spans="2:20" ht="15" customHeight="1">
      <c r="B4" s="238"/>
      <c r="C4" s="239"/>
      <c r="D4" s="238"/>
      <c r="E4" s="238"/>
      <c r="F4" s="238"/>
      <c r="G4" s="238"/>
      <c r="J4" s="236" t="s">
        <v>282</v>
      </c>
      <c r="K4" s="239" t="s">
        <v>283</v>
      </c>
      <c r="L4" s="238"/>
      <c r="M4" s="238"/>
      <c r="N4" s="238"/>
      <c r="O4" s="238"/>
      <c r="P4" s="238"/>
      <c r="Q4" s="238"/>
      <c r="R4" s="238"/>
      <c r="S4" s="238"/>
      <c r="T4" s="236"/>
    </row>
    <row r="5" ht="9" customHeight="1"/>
    <row r="6" spans="1:20" ht="21" customHeight="1">
      <c r="A6" s="922" t="s">
        <v>112</v>
      </c>
      <c r="B6" s="241"/>
      <c r="C6" s="242" t="s">
        <v>187</v>
      </c>
      <c r="D6" s="242" t="s">
        <v>188</v>
      </c>
      <c r="E6" s="242" t="s">
        <v>189</v>
      </c>
      <c r="F6" s="242" t="s">
        <v>190</v>
      </c>
      <c r="G6" s="243" t="s">
        <v>191</v>
      </c>
      <c r="H6" s="243" t="s">
        <v>192</v>
      </c>
      <c r="I6" s="243" t="s">
        <v>193</v>
      </c>
      <c r="J6" s="243" t="s">
        <v>194</v>
      </c>
      <c r="K6" s="244" t="s">
        <v>195</v>
      </c>
      <c r="L6" s="242">
        <v>2005</v>
      </c>
      <c r="M6" s="243">
        <v>2006</v>
      </c>
      <c r="N6" s="243">
        <v>2007</v>
      </c>
      <c r="O6" s="243">
        <v>2008</v>
      </c>
      <c r="P6" s="243">
        <v>2009</v>
      </c>
      <c r="Q6" s="919">
        <v>2010</v>
      </c>
      <c r="R6" s="920"/>
      <c r="S6" s="245"/>
      <c r="T6" s="922" t="s">
        <v>112</v>
      </c>
    </row>
    <row r="7" spans="1:20" ht="25.5" customHeight="1">
      <c r="A7" s="923"/>
      <c r="B7" s="246"/>
      <c r="C7" s="247"/>
      <c r="D7" s="247"/>
      <c r="E7" s="247"/>
      <c r="F7" s="247"/>
      <c r="G7" s="247"/>
      <c r="H7" s="291"/>
      <c r="J7" s="248" t="s">
        <v>196</v>
      </c>
      <c r="K7" s="247" t="s">
        <v>197</v>
      </c>
      <c r="L7" s="247"/>
      <c r="M7" s="247"/>
      <c r="N7" s="249"/>
      <c r="O7" s="249"/>
      <c r="P7" s="249"/>
      <c r="Q7" s="244"/>
      <c r="R7" s="250" t="s">
        <v>198</v>
      </c>
      <c r="S7" s="251"/>
      <c r="T7" s="923"/>
    </row>
    <row r="8" spans="1:20" s="260" customFormat="1" ht="9" customHeight="1">
      <c r="A8" s="252"/>
      <c r="B8" s="241"/>
      <c r="C8" s="253"/>
      <c r="D8" s="253"/>
      <c r="E8" s="253"/>
      <c r="F8" s="253"/>
      <c r="G8" s="253"/>
      <c r="H8" s="254"/>
      <c r="I8" s="255"/>
      <c r="J8" s="255"/>
      <c r="K8" s="256"/>
      <c r="L8" s="253"/>
      <c r="M8" s="253"/>
      <c r="N8" s="253"/>
      <c r="O8" s="253"/>
      <c r="P8" s="253"/>
      <c r="Q8" s="253"/>
      <c r="R8" s="257"/>
      <c r="S8" s="252"/>
      <c r="T8" s="259"/>
    </row>
    <row r="9" spans="1:20" s="260" customFormat="1" ht="24" customHeight="1">
      <c r="A9" s="261" t="s">
        <v>279</v>
      </c>
      <c r="B9" s="262"/>
      <c r="C9" s="253"/>
      <c r="D9" s="253"/>
      <c r="E9" s="253"/>
      <c r="F9" s="253"/>
      <c r="G9" s="253"/>
      <c r="H9" s="254"/>
      <c r="I9" s="254"/>
      <c r="J9" s="254"/>
      <c r="K9" s="256"/>
      <c r="L9" s="253"/>
      <c r="M9" s="254"/>
      <c r="N9" s="253"/>
      <c r="O9" s="253"/>
      <c r="P9" s="253"/>
      <c r="Q9" s="253"/>
      <c r="R9" s="257"/>
      <c r="S9" s="252"/>
      <c r="T9" s="261" t="s">
        <v>279</v>
      </c>
    </row>
    <row r="10" spans="1:20" ht="18" customHeight="1">
      <c r="A10" s="114" t="s">
        <v>284</v>
      </c>
      <c r="B10" s="263"/>
      <c r="C10" s="264">
        <v>1472</v>
      </c>
      <c r="D10" s="264">
        <v>828</v>
      </c>
      <c r="E10" s="264">
        <v>1359</v>
      </c>
      <c r="F10" s="264">
        <v>1179</v>
      </c>
      <c r="G10" s="265">
        <v>1398</v>
      </c>
      <c r="H10" s="265">
        <v>948</v>
      </c>
      <c r="I10" s="265">
        <v>951</v>
      </c>
      <c r="J10" s="265">
        <v>971</v>
      </c>
      <c r="K10" s="266">
        <v>1112</v>
      </c>
      <c r="L10" s="264">
        <v>974</v>
      </c>
      <c r="M10" s="264">
        <v>1002</v>
      </c>
      <c r="N10" s="264">
        <v>1279</v>
      </c>
      <c r="O10" s="264">
        <v>1459</v>
      </c>
      <c r="P10" s="264">
        <v>1341</v>
      </c>
      <c r="Q10" s="235">
        <v>1123</v>
      </c>
      <c r="R10" s="267">
        <v>100</v>
      </c>
      <c r="S10" s="268"/>
      <c r="T10" s="122" t="s">
        <v>200</v>
      </c>
    </row>
    <row r="11" spans="1:20" ht="18" customHeight="1">
      <c r="A11" s="16" t="s">
        <v>201</v>
      </c>
      <c r="B11" s="263"/>
      <c r="C11" s="292">
        <v>1007</v>
      </c>
      <c r="D11" s="292">
        <v>422</v>
      </c>
      <c r="E11" s="292">
        <v>1103</v>
      </c>
      <c r="F11" s="292">
        <v>888</v>
      </c>
      <c r="G11" s="293">
        <v>1014</v>
      </c>
      <c r="H11" s="293">
        <v>727</v>
      </c>
      <c r="I11" s="293">
        <v>751</v>
      </c>
      <c r="J11" s="293">
        <v>780</v>
      </c>
      <c r="K11" s="294">
        <v>848</v>
      </c>
      <c r="L11" s="292">
        <v>638</v>
      </c>
      <c r="M11" s="292">
        <v>702</v>
      </c>
      <c r="N11" s="292">
        <v>917</v>
      </c>
      <c r="O11" s="292">
        <v>940</v>
      </c>
      <c r="P11" s="292">
        <v>618</v>
      </c>
      <c r="Q11" s="234">
        <v>824</v>
      </c>
      <c r="R11" s="128">
        <v>73.37488869100623</v>
      </c>
      <c r="S11" s="129"/>
      <c r="T11" s="130" t="s">
        <v>202</v>
      </c>
    </row>
    <row r="12" spans="1:20" ht="18" customHeight="1">
      <c r="A12" s="16" t="s">
        <v>203</v>
      </c>
      <c r="B12" s="263"/>
      <c r="C12" s="292">
        <v>291</v>
      </c>
      <c r="D12" s="292">
        <v>195</v>
      </c>
      <c r="E12" s="292">
        <v>121</v>
      </c>
      <c r="F12" s="292">
        <v>163</v>
      </c>
      <c r="G12" s="293">
        <v>154</v>
      </c>
      <c r="H12" s="293">
        <v>91</v>
      </c>
      <c r="I12" s="293">
        <v>131</v>
      </c>
      <c r="J12" s="293">
        <v>123</v>
      </c>
      <c r="K12" s="294">
        <v>199</v>
      </c>
      <c r="L12" s="292">
        <v>212</v>
      </c>
      <c r="M12" s="292">
        <v>155</v>
      </c>
      <c r="N12" s="292">
        <v>267</v>
      </c>
      <c r="O12" s="292">
        <v>458</v>
      </c>
      <c r="P12" s="292">
        <v>662</v>
      </c>
      <c r="Q12" s="234">
        <v>241</v>
      </c>
      <c r="R12" s="128">
        <v>21.460373998219055</v>
      </c>
      <c r="S12" s="129"/>
      <c r="T12" s="130" t="s">
        <v>203</v>
      </c>
    </row>
    <row r="13" spans="1:20" ht="18" customHeight="1">
      <c r="A13" s="16" t="s">
        <v>204</v>
      </c>
      <c r="B13" s="274"/>
      <c r="C13" s="292">
        <v>112</v>
      </c>
      <c r="D13" s="292">
        <v>107</v>
      </c>
      <c r="E13" s="292">
        <v>50</v>
      </c>
      <c r="F13" s="292">
        <v>55</v>
      </c>
      <c r="G13" s="293">
        <v>124</v>
      </c>
      <c r="H13" s="293">
        <v>76</v>
      </c>
      <c r="I13" s="293">
        <v>49</v>
      </c>
      <c r="J13" s="293">
        <v>54</v>
      </c>
      <c r="K13" s="294">
        <v>43</v>
      </c>
      <c r="L13" s="292">
        <v>95</v>
      </c>
      <c r="M13" s="292">
        <v>120</v>
      </c>
      <c r="N13" s="292">
        <v>81</v>
      </c>
      <c r="O13" s="292">
        <v>49</v>
      </c>
      <c r="P13" s="292">
        <v>51</v>
      </c>
      <c r="Q13" s="234">
        <v>49</v>
      </c>
      <c r="R13" s="128">
        <v>4.363312555654497</v>
      </c>
      <c r="S13" s="129"/>
      <c r="T13" s="130" t="s">
        <v>204</v>
      </c>
    </row>
    <row r="14" spans="1:20" ht="18" customHeight="1">
      <c r="A14" s="16" t="s">
        <v>205</v>
      </c>
      <c r="B14" s="274"/>
      <c r="C14" s="292">
        <v>39</v>
      </c>
      <c r="D14" s="292">
        <v>46</v>
      </c>
      <c r="E14" s="292">
        <v>20</v>
      </c>
      <c r="F14" s="292">
        <v>32</v>
      </c>
      <c r="G14" s="293">
        <v>61</v>
      </c>
      <c r="H14" s="293">
        <v>24</v>
      </c>
      <c r="I14" s="293">
        <v>10</v>
      </c>
      <c r="J14" s="293">
        <v>6</v>
      </c>
      <c r="K14" s="294">
        <v>10</v>
      </c>
      <c r="L14" s="292">
        <v>17</v>
      </c>
      <c r="M14" s="292">
        <v>17</v>
      </c>
      <c r="N14" s="292">
        <v>12</v>
      </c>
      <c r="O14" s="292">
        <v>5</v>
      </c>
      <c r="P14" s="292">
        <v>7</v>
      </c>
      <c r="Q14" s="234">
        <v>3</v>
      </c>
      <c r="R14" s="128">
        <v>0.26714158504007124</v>
      </c>
      <c r="S14" s="129"/>
      <c r="T14" s="130" t="s">
        <v>205</v>
      </c>
    </row>
    <row r="15" spans="1:20" ht="18" customHeight="1">
      <c r="A15" s="16" t="s">
        <v>206</v>
      </c>
      <c r="B15" s="274"/>
      <c r="C15" s="292">
        <v>13</v>
      </c>
      <c r="D15" s="292">
        <v>38</v>
      </c>
      <c r="E15" s="292">
        <v>19</v>
      </c>
      <c r="F15" s="292">
        <v>9</v>
      </c>
      <c r="G15" s="293">
        <v>18</v>
      </c>
      <c r="H15" s="293">
        <v>21</v>
      </c>
      <c r="I15" s="293">
        <v>7</v>
      </c>
      <c r="J15" s="293">
        <v>4</v>
      </c>
      <c r="K15" s="294">
        <v>8</v>
      </c>
      <c r="L15" s="292">
        <v>8</v>
      </c>
      <c r="M15" s="292">
        <v>5</v>
      </c>
      <c r="N15" s="292">
        <v>2</v>
      </c>
      <c r="O15" s="292">
        <v>2</v>
      </c>
      <c r="P15" s="292">
        <v>1</v>
      </c>
      <c r="Q15" s="234">
        <v>3</v>
      </c>
      <c r="R15" s="128">
        <v>0.26714158504007124</v>
      </c>
      <c r="S15" s="129"/>
      <c r="T15" s="130" t="s">
        <v>206</v>
      </c>
    </row>
    <row r="16" spans="1:20" ht="18" customHeight="1">
      <c r="A16" s="16" t="s">
        <v>207</v>
      </c>
      <c r="B16" s="274"/>
      <c r="C16" s="292">
        <v>8</v>
      </c>
      <c r="D16" s="292">
        <v>17</v>
      </c>
      <c r="E16" s="292">
        <v>31</v>
      </c>
      <c r="F16" s="292">
        <v>22</v>
      </c>
      <c r="G16" s="293">
        <v>13</v>
      </c>
      <c r="H16" s="293">
        <v>7</v>
      </c>
      <c r="I16" s="293">
        <v>2</v>
      </c>
      <c r="J16" s="293">
        <v>2</v>
      </c>
      <c r="K16" s="294">
        <v>1</v>
      </c>
      <c r="L16" s="292">
        <v>2</v>
      </c>
      <c r="M16" s="292">
        <v>3</v>
      </c>
      <c r="N16" s="292">
        <v>0</v>
      </c>
      <c r="O16" s="292">
        <v>4</v>
      </c>
      <c r="P16" s="292">
        <v>2</v>
      </c>
      <c r="Q16" s="234">
        <v>2</v>
      </c>
      <c r="R16" s="128">
        <v>0.17809439002671415</v>
      </c>
      <c r="S16" s="129"/>
      <c r="T16" s="130" t="s">
        <v>207</v>
      </c>
    </row>
    <row r="17" spans="1:20" ht="18" customHeight="1">
      <c r="A17" s="16" t="s">
        <v>208</v>
      </c>
      <c r="B17" s="274"/>
      <c r="C17" s="292">
        <v>2</v>
      </c>
      <c r="D17" s="292">
        <v>3</v>
      </c>
      <c r="E17" s="292">
        <v>15</v>
      </c>
      <c r="F17" s="292">
        <v>10</v>
      </c>
      <c r="G17" s="293">
        <v>14</v>
      </c>
      <c r="H17" s="293">
        <v>2</v>
      </c>
      <c r="I17" s="293">
        <v>1</v>
      </c>
      <c r="J17" s="293">
        <v>2</v>
      </c>
      <c r="K17" s="294">
        <v>3</v>
      </c>
      <c r="L17" s="292">
        <v>2</v>
      </c>
      <c r="M17" s="292">
        <v>0</v>
      </c>
      <c r="N17" s="292">
        <v>0</v>
      </c>
      <c r="O17" s="292">
        <v>1</v>
      </c>
      <c r="P17" s="292">
        <v>0</v>
      </c>
      <c r="Q17" s="234">
        <v>1</v>
      </c>
      <c r="R17" s="128">
        <v>0.08904719501335707</v>
      </c>
      <c r="S17" s="129"/>
      <c r="T17" s="130" t="s">
        <v>208</v>
      </c>
    </row>
    <row r="18" spans="1:20" ht="18" customHeight="1">
      <c r="A18" s="234" t="s">
        <v>209</v>
      </c>
      <c r="B18" s="274"/>
      <c r="C18" s="269"/>
      <c r="D18" s="269"/>
      <c r="E18" s="269"/>
      <c r="F18" s="269"/>
      <c r="G18" s="270"/>
      <c r="H18" s="270"/>
      <c r="I18" s="265"/>
      <c r="J18" s="270"/>
      <c r="K18" s="262"/>
      <c r="L18" s="265"/>
      <c r="M18" s="269"/>
      <c r="N18" s="269"/>
      <c r="O18" s="269"/>
      <c r="P18" s="269"/>
      <c r="R18" s="275"/>
      <c r="S18" s="276"/>
      <c r="T18" s="240" t="s">
        <v>209</v>
      </c>
    </row>
    <row r="19" spans="1:20" ht="12.75" customHeight="1">
      <c r="A19" s="16" t="s">
        <v>210</v>
      </c>
      <c r="C19" s="295" t="s">
        <v>161</v>
      </c>
      <c r="D19" s="295" t="s">
        <v>161</v>
      </c>
      <c r="E19" s="295" t="s">
        <v>161</v>
      </c>
      <c r="F19" s="295" t="s">
        <v>161</v>
      </c>
      <c r="G19" s="296" t="s">
        <v>161</v>
      </c>
      <c r="H19" s="296" t="s">
        <v>161</v>
      </c>
      <c r="I19" s="296" t="s">
        <v>161</v>
      </c>
      <c r="J19" s="296" t="s">
        <v>161</v>
      </c>
      <c r="K19" s="297" t="s">
        <v>161</v>
      </c>
      <c r="L19" s="295" t="s">
        <v>161</v>
      </c>
      <c r="M19" s="295" t="s">
        <v>161</v>
      </c>
      <c r="N19" s="295" t="s">
        <v>161</v>
      </c>
      <c r="O19" s="295" t="s">
        <v>161</v>
      </c>
      <c r="P19" s="295" t="s">
        <v>161</v>
      </c>
      <c r="Q19" s="295" t="s">
        <v>161</v>
      </c>
      <c r="R19" s="295" t="s">
        <v>161</v>
      </c>
      <c r="S19" s="276"/>
      <c r="T19" s="130" t="s">
        <v>211</v>
      </c>
    </row>
    <row r="20" spans="1:20" ht="12">
      <c r="A20" s="240"/>
      <c r="B20" s="262"/>
      <c r="C20" s="282"/>
      <c r="D20" s="282"/>
      <c r="E20" s="282"/>
      <c r="F20" s="282"/>
      <c r="G20" s="283"/>
      <c r="H20" s="283"/>
      <c r="I20" s="283"/>
      <c r="J20" s="283"/>
      <c r="K20" s="284"/>
      <c r="L20" s="282"/>
      <c r="M20" s="282"/>
      <c r="N20" s="282"/>
      <c r="O20" s="282"/>
      <c r="P20" s="282"/>
      <c r="R20" s="298"/>
      <c r="S20" s="283"/>
      <c r="T20" s="286"/>
    </row>
    <row r="21" spans="2:20" ht="12">
      <c r="B21" s="262"/>
      <c r="C21" s="269"/>
      <c r="D21" s="269"/>
      <c r="E21" s="269"/>
      <c r="F21" s="269"/>
      <c r="G21" s="270"/>
      <c r="H21" s="270"/>
      <c r="I21" s="270"/>
      <c r="J21" s="270"/>
      <c r="K21" s="262"/>
      <c r="L21" s="269"/>
      <c r="M21" s="269"/>
      <c r="N21" s="269"/>
      <c r="O21" s="269"/>
      <c r="P21" s="269"/>
      <c r="R21" s="287"/>
      <c r="S21" s="270"/>
      <c r="T21" s="288"/>
    </row>
    <row r="22" spans="1:20" s="260" customFormat="1" ht="24" customHeight="1">
      <c r="A22" s="261" t="s">
        <v>172</v>
      </c>
      <c r="B22" s="262"/>
      <c r="C22" s="253"/>
      <c r="D22" s="253"/>
      <c r="E22" s="253"/>
      <c r="F22" s="257"/>
      <c r="G22" s="254"/>
      <c r="H22" s="254"/>
      <c r="I22" s="254"/>
      <c r="J22" s="254"/>
      <c r="K22" s="256"/>
      <c r="L22" s="254"/>
      <c r="M22" s="253"/>
      <c r="N22" s="253"/>
      <c r="O22" s="253"/>
      <c r="P22" s="253"/>
      <c r="R22" s="289"/>
      <c r="S22" s="252"/>
      <c r="T22" s="261" t="s">
        <v>172</v>
      </c>
    </row>
    <row r="23" spans="1:20" ht="18" customHeight="1">
      <c r="A23" s="114" t="s">
        <v>285</v>
      </c>
      <c r="B23" s="263"/>
      <c r="C23" s="299">
        <v>8</v>
      </c>
      <c r="D23" s="299">
        <v>5</v>
      </c>
      <c r="E23" s="299">
        <v>12</v>
      </c>
      <c r="F23" s="299">
        <v>8</v>
      </c>
      <c r="G23" s="300">
        <v>7</v>
      </c>
      <c r="H23" s="300">
        <v>5</v>
      </c>
      <c r="I23" s="300">
        <v>1</v>
      </c>
      <c r="J23" s="300">
        <v>5</v>
      </c>
      <c r="K23" s="301">
        <v>6</v>
      </c>
      <c r="L23" s="299">
        <v>3</v>
      </c>
      <c r="M23" s="299">
        <v>1</v>
      </c>
      <c r="N23" s="299">
        <v>6</v>
      </c>
      <c r="O23" s="299">
        <v>6</v>
      </c>
      <c r="P23" s="299">
        <v>6</v>
      </c>
      <c r="Q23" s="234">
        <v>4</v>
      </c>
      <c r="R23" s="267">
        <v>100</v>
      </c>
      <c r="S23" s="268"/>
      <c r="T23" s="122" t="s">
        <v>200</v>
      </c>
    </row>
    <row r="24" spans="1:20" ht="18" customHeight="1">
      <c r="A24" s="16" t="s">
        <v>201</v>
      </c>
      <c r="B24" s="263"/>
      <c r="C24" s="292">
        <v>7</v>
      </c>
      <c r="D24" s="292">
        <v>3</v>
      </c>
      <c r="E24" s="292">
        <v>11</v>
      </c>
      <c r="F24" s="292">
        <v>5</v>
      </c>
      <c r="G24" s="293">
        <v>7</v>
      </c>
      <c r="H24" s="293">
        <v>2</v>
      </c>
      <c r="I24" s="293">
        <v>1</v>
      </c>
      <c r="J24" s="293">
        <v>5</v>
      </c>
      <c r="K24" s="294">
        <v>6</v>
      </c>
      <c r="L24" s="292">
        <v>3</v>
      </c>
      <c r="M24" s="292">
        <v>1</v>
      </c>
      <c r="N24" s="292">
        <v>5</v>
      </c>
      <c r="O24" s="292">
        <v>6</v>
      </c>
      <c r="P24" s="292">
        <v>6</v>
      </c>
      <c r="Q24" s="234">
        <v>4</v>
      </c>
      <c r="R24" s="128">
        <v>100</v>
      </c>
      <c r="S24" s="129"/>
      <c r="T24" s="130" t="s">
        <v>202</v>
      </c>
    </row>
    <row r="25" spans="1:20" ht="18" customHeight="1">
      <c r="A25" s="16" t="s">
        <v>203</v>
      </c>
      <c r="B25" s="263"/>
      <c r="C25" s="292">
        <v>1</v>
      </c>
      <c r="D25" s="292">
        <v>0</v>
      </c>
      <c r="E25" s="292">
        <v>0</v>
      </c>
      <c r="F25" s="292">
        <v>1</v>
      </c>
      <c r="G25" s="293">
        <v>0</v>
      </c>
      <c r="H25" s="293">
        <v>0</v>
      </c>
      <c r="I25" s="293">
        <v>0</v>
      </c>
      <c r="J25" s="293">
        <v>0</v>
      </c>
      <c r="K25" s="294">
        <v>0</v>
      </c>
      <c r="L25" s="292">
        <v>0</v>
      </c>
      <c r="M25" s="292">
        <v>0</v>
      </c>
      <c r="N25" s="292">
        <v>1</v>
      </c>
      <c r="O25" s="292">
        <v>0</v>
      </c>
      <c r="P25" s="292">
        <v>0</v>
      </c>
      <c r="Q25" s="292">
        <v>0</v>
      </c>
      <c r="R25" s="292">
        <v>0</v>
      </c>
      <c r="S25" s="129"/>
      <c r="T25" s="130" t="s">
        <v>203</v>
      </c>
    </row>
    <row r="26" spans="1:20" ht="18" customHeight="1">
      <c r="A26" s="16" t="s">
        <v>204</v>
      </c>
      <c r="B26" s="274"/>
      <c r="C26" s="292">
        <v>0</v>
      </c>
      <c r="D26" s="292">
        <v>0</v>
      </c>
      <c r="E26" s="292">
        <v>1</v>
      </c>
      <c r="F26" s="292">
        <v>2</v>
      </c>
      <c r="G26" s="293">
        <v>0</v>
      </c>
      <c r="H26" s="293">
        <v>2</v>
      </c>
      <c r="I26" s="293">
        <v>0</v>
      </c>
      <c r="J26" s="293">
        <v>0</v>
      </c>
      <c r="K26" s="294">
        <v>0</v>
      </c>
      <c r="L26" s="292">
        <v>0</v>
      </c>
      <c r="M26" s="292"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129"/>
      <c r="T26" s="130" t="s">
        <v>204</v>
      </c>
    </row>
    <row r="27" spans="1:20" ht="18" customHeight="1">
      <c r="A27" s="16" t="s">
        <v>205</v>
      </c>
      <c r="B27" s="274"/>
      <c r="C27" s="292">
        <v>0</v>
      </c>
      <c r="D27" s="292">
        <v>0</v>
      </c>
      <c r="E27" s="292">
        <v>0</v>
      </c>
      <c r="F27" s="292">
        <v>0</v>
      </c>
      <c r="G27" s="293">
        <v>0</v>
      </c>
      <c r="H27" s="293">
        <v>0</v>
      </c>
      <c r="I27" s="293">
        <v>0</v>
      </c>
      <c r="J27" s="293">
        <v>0</v>
      </c>
      <c r="K27" s="294">
        <v>0</v>
      </c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302">
        <v>0</v>
      </c>
      <c r="S27" s="129"/>
      <c r="T27" s="130" t="s">
        <v>205</v>
      </c>
    </row>
    <row r="28" spans="1:20" ht="18" customHeight="1">
      <c r="A28" s="16" t="s">
        <v>206</v>
      </c>
      <c r="B28" s="274"/>
      <c r="C28" s="292">
        <v>0</v>
      </c>
      <c r="D28" s="292">
        <v>1</v>
      </c>
      <c r="E28" s="292">
        <v>0</v>
      </c>
      <c r="F28" s="292">
        <v>0</v>
      </c>
      <c r="G28" s="293">
        <v>0</v>
      </c>
      <c r="H28" s="293">
        <v>0</v>
      </c>
      <c r="I28" s="293">
        <v>0</v>
      </c>
      <c r="J28" s="293">
        <v>0</v>
      </c>
      <c r="K28" s="294">
        <v>0</v>
      </c>
      <c r="L28" s="292">
        <v>0</v>
      </c>
      <c r="M28" s="292">
        <v>0</v>
      </c>
      <c r="N28" s="292">
        <v>0</v>
      </c>
      <c r="O28" s="292">
        <v>0</v>
      </c>
      <c r="P28" s="292">
        <v>0</v>
      </c>
      <c r="Q28" s="292">
        <v>0</v>
      </c>
      <c r="R28" s="302">
        <v>0</v>
      </c>
      <c r="S28" s="129"/>
      <c r="T28" s="130" t="s">
        <v>206</v>
      </c>
    </row>
    <row r="29" spans="1:20" ht="18" customHeight="1">
      <c r="A29" s="16" t="s">
        <v>207</v>
      </c>
      <c r="B29" s="274"/>
      <c r="C29" s="292">
        <v>0</v>
      </c>
      <c r="D29" s="292">
        <v>0</v>
      </c>
      <c r="E29" s="292">
        <v>0</v>
      </c>
      <c r="F29" s="292">
        <v>0</v>
      </c>
      <c r="G29" s="293">
        <v>0</v>
      </c>
      <c r="H29" s="293">
        <v>1</v>
      </c>
      <c r="I29" s="293">
        <v>0</v>
      </c>
      <c r="J29" s="293">
        <v>0</v>
      </c>
      <c r="K29" s="294">
        <v>0</v>
      </c>
      <c r="L29" s="292">
        <v>0</v>
      </c>
      <c r="M29" s="292">
        <v>0</v>
      </c>
      <c r="N29" s="292">
        <v>0</v>
      </c>
      <c r="O29" s="292">
        <v>0</v>
      </c>
      <c r="P29" s="292">
        <v>0</v>
      </c>
      <c r="Q29" s="292">
        <v>0</v>
      </c>
      <c r="R29" s="302">
        <v>0</v>
      </c>
      <c r="S29" s="129"/>
      <c r="T29" s="130" t="s">
        <v>207</v>
      </c>
    </row>
    <row r="30" spans="1:20" ht="18" customHeight="1">
      <c r="A30" s="16" t="s">
        <v>208</v>
      </c>
      <c r="B30" s="274"/>
      <c r="C30" s="292">
        <v>0</v>
      </c>
      <c r="D30" s="292">
        <v>1</v>
      </c>
      <c r="E30" s="292">
        <v>0</v>
      </c>
      <c r="F30" s="292">
        <v>0</v>
      </c>
      <c r="G30" s="293">
        <v>0</v>
      </c>
      <c r="H30" s="293">
        <v>0</v>
      </c>
      <c r="I30" s="293">
        <v>0</v>
      </c>
      <c r="J30" s="293">
        <v>0</v>
      </c>
      <c r="K30" s="294">
        <v>0</v>
      </c>
      <c r="L30" s="292">
        <v>0</v>
      </c>
      <c r="M30" s="292">
        <v>0</v>
      </c>
      <c r="N30" s="292">
        <v>0</v>
      </c>
      <c r="O30" s="292">
        <v>0</v>
      </c>
      <c r="P30" s="292">
        <v>0</v>
      </c>
      <c r="Q30" s="292">
        <v>0</v>
      </c>
      <c r="R30" s="302">
        <v>0</v>
      </c>
      <c r="S30" s="129"/>
      <c r="T30" s="130" t="s">
        <v>208</v>
      </c>
    </row>
    <row r="31" spans="1:20" ht="18" customHeight="1">
      <c r="A31" s="234" t="s">
        <v>209</v>
      </c>
      <c r="B31" s="274"/>
      <c r="C31" s="269"/>
      <c r="D31" s="269"/>
      <c r="E31" s="269"/>
      <c r="F31" s="269"/>
      <c r="G31" s="270"/>
      <c r="H31" s="270"/>
      <c r="I31" s="265"/>
      <c r="J31" s="270"/>
      <c r="K31" s="262"/>
      <c r="L31" s="265"/>
      <c r="M31" s="269"/>
      <c r="N31" s="269"/>
      <c r="O31" s="269"/>
      <c r="P31" s="269"/>
      <c r="R31" s="275"/>
      <c r="S31" s="276"/>
      <c r="T31" s="240" t="s">
        <v>209</v>
      </c>
    </row>
    <row r="32" spans="1:20" ht="12.75" customHeight="1">
      <c r="A32" s="16" t="s">
        <v>210</v>
      </c>
      <c r="C32" s="295" t="s">
        <v>161</v>
      </c>
      <c r="D32" s="295" t="s">
        <v>161</v>
      </c>
      <c r="E32" s="295" t="s">
        <v>161</v>
      </c>
      <c r="F32" s="295" t="s">
        <v>161</v>
      </c>
      <c r="G32" s="296" t="s">
        <v>161</v>
      </c>
      <c r="H32" s="296" t="s">
        <v>161</v>
      </c>
      <c r="I32" s="296" t="s">
        <v>161</v>
      </c>
      <c r="J32" s="296" t="s">
        <v>161</v>
      </c>
      <c r="K32" s="297" t="s">
        <v>161</v>
      </c>
      <c r="L32" s="295" t="s">
        <v>161</v>
      </c>
      <c r="M32" s="295" t="s">
        <v>161</v>
      </c>
      <c r="N32" s="295" t="s">
        <v>161</v>
      </c>
      <c r="O32" s="295" t="s">
        <v>161</v>
      </c>
      <c r="P32" s="295" t="s">
        <v>161</v>
      </c>
      <c r="Q32" s="295" t="s">
        <v>161</v>
      </c>
      <c r="R32" s="295" t="s">
        <v>161</v>
      </c>
      <c r="S32" s="276"/>
      <c r="T32" s="130" t="s">
        <v>211</v>
      </c>
    </row>
    <row r="33" spans="1:20" ht="12">
      <c r="A33" s="240"/>
      <c r="B33" s="262"/>
      <c r="C33" s="282"/>
      <c r="D33" s="282"/>
      <c r="E33" s="282"/>
      <c r="F33" s="282"/>
      <c r="G33" s="283"/>
      <c r="H33" s="283"/>
      <c r="I33" s="283"/>
      <c r="J33" s="283"/>
      <c r="K33" s="284"/>
      <c r="L33" s="282"/>
      <c r="M33" s="282"/>
      <c r="N33" s="282"/>
      <c r="O33" s="282"/>
      <c r="P33" s="282"/>
      <c r="R33" s="298"/>
      <c r="S33" s="283"/>
      <c r="T33" s="286"/>
    </row>
    <row r="34" spans="2:20" ht="12">
      <c r="B34" s="262"/>
      <c r="C34" s="269"/>
      <c r="D34" s="269"/>
      <c r="E34" s="269"/>
      <c r="F34" s="269"/>
      <c r="G34" s="270"/>
      <c r="H34" s="270"/>
      <c r="I34" s="270"/>
      <c r="J34" s="270"/>
      <c r="K34" s="262"/>
      <c r="L34" s="269"/>
      <c r="M34" s="269"/>
      <c r="N34" s="269"/>
      <c r="O34" s="269"/>
      <c r="P34" s="269"/>
      <c r="R34" s="287"/>
      <c r="S34" s="270"/>
      <c r="T34" s="290"/>
    </row>
    <row r="35" spans="1:20" s="260" customFormat="1" ht="24" customHeight="1">
      <c r="A35" s="261" t="s">
        <v>212</v>
      </c>
      <c r="B35" s="262"/>
      <c r="C35" s="253"/>
      <c r="D35" s="253"/>
      <c r="E35" s="253"/>
      <c r="F35" s="253"/>
      <c r="G35" s="254"/>
      <c r="H35" s="254"/>
      <c r="I35" s="254"/>
      <c r="J35" s="254"/>
      <c r="K35" s="256"/>
      <c r="L35" s="254"/>
      <c r="M35" s="253"/>
      <c r="N35" s="253"/>
      <c r="O35" s="253"/>
      <c r="P35" s="253"/>
      <c r="R35" s="289"/>
      <c r="S35" s="252"/>
      <c r="T35" s="261" t="s">
        <v>212</v>
      </c>
    </row>
    <row r="36" spans="1:20" ht="18" customHeight="1">
      <c r="A36" s="114" t="s">
        <v>200</v>
      </c>
      <c r="B36" s="263"/>
      <c r="C36" s="264">
        <v>1480</v>
      </c>
      <c r="D36" s="264">
        <v>833</v>
      </c>
      <c r="E36" s="264">
        <v>1371</v>
      </c>
      <c r="F36" s="264">
        <v>1187</v>
      </c>
      <c r="G36" s="265">
        <v>1405</v>
      </c>
      <c r="H36" s="265">
        <v>953</v>
      </c>
      <c r="I36" s="265">
        <v>952</v>
      </c>
      <c r="J36" s="265">
        <v>976</v>
      </c>
      <c r="K36" s="266">
        <v>1118</v>
      </c>
      <c r="L36" s="264">
        <v>977</v>
      </c>
      <c r="M36" s="264">
        <v>1003</v>
      </c>
      <c r="N36" s="264">
        <v>1285</v>
      </c>
      <c r="O36" s="264">
        <v>1465</v>
      </c>
      <c r="P36" s="264">
        <v>1347</v>
      </c>
      <c r="Q36" s="235">
        <v>1127</v>
      </c>
      <c r="R36" s="267">
        <v>100</v>
      </c>
      <c r="S36" s="268"/>
      <c r="T36" s="122" t="s">
        <v>200</v>
      </c>
    </row>
    <row r="37" spans="1:20" ht="18" customHeight="1">
      <c r="A37" s="16" t="s">
        <v>201</v>
      </c>
      <c r="B37" s="263"/>
      <c r="C37" s="292">
        <v>1014</v>
      </c>
      <c r="D37" s="292">
        <v>425</v>
      </c>
      <c r="E37" s="292">
        <v>1114</v>
      </c>
      <c r="F37" s="292">
        <v>893</v>
      </c>
      <c r="G37" s="293">
        <v>1021</v>
      </c>
      <c r="H37" s="293">
        <v>729</v>
      </c>
      <c r="I37" s="293">
        <v>752</v>
      </c>
      <c r="J37" s="293">
        <v>785</v>
      </c>
      <c r="K37" s="294">
        <v>854</v>
      </c>
      <c r="L37" s="292">
        <v>641</v>
      </c>
      <c r="M37" s="292">
        <v>703</v>
      </c>
      <c r="N37" s="292">
        <v>922</v>
      </c>
      <c r="O37" s="292">
        <v>946</v>
      </c>
      <c r="P37" s="292">
        <v>624</v>
      </c>
      <c r="Q37" s="234">
        <v>828</v>
      </c>
      <c r="R37" s="128">
        <v>73.46938775510205</v>
      </c>
      <c r="S37" s="129"/>
      <c r="T37" s="130" t="s">
        <v>202</v>
      </c>
    </row>
    <row r="38" spans="1:20" ht="18" customHeight="1">
      <c r="A38" s="16" t="s">
        <v>203</v>
      </c>
      <c r="B38" s="263"/>
      <c r="C38" s="292">
        <v>292</v>
      </c>
      <c r="D38" s="292">
        <v>195</v>
      </c>
      <c r="E38" s="292">
        <v>121</v>
      </c>
      <c r="F38" s="292">
        <v>164</v>
      </c>
      <c r="G38" s="293">
        <v>154</v>
      </c>
      <c r="H38" s="293">
        <v>91</v>
      </c>
      <c r="I38" s="293">
        <v>131</v>
      </c>
      <c r="J38" s="293">
        <v>123</v>
      </c>
      <c r="K38" s="294">
        <v>199</v>
      </c>
      <c r="L38" s="292">
        <v>212</v>
      </c>
      <c r="M38" s="292">
        <v>155</v>
      </c>
      <c r="N38" s="292">
        <v>268</v>
      </c>
      <c r="O38" s="292">
        <v>458</v>
      </c>
      <c r="P38" s="292">
        <v>662</v>
      </c>
      <c r="Q38" s="234">
        <v>241</v>
      </c>
      <c r="R38" s="128">
        <v>21.384205856255544</v>
      </c>
      <c r="S38" s="129"/>
      <c r="T38" s="130" t="s">
        <v>203</v>
      </c>
    </row>
    <row r="39" spans="1:20" ht="18" customHeight="1">
      <c r="A39" s="16" t="s">
        <v>204</v>
      </c>
      <c r="B39" s="274"/>
      <c r="C39" s="292">
        <v>112</v>
      </c>
      <c r="D39" s="292">
        <v>107</v>
      </c>
      <c r="E39" s="292">
        <v>51</v>
      </c>
      <c r="F39" s="292">
        <v>57</v>
      </c>
      <c r="G39" s="293">
        <v>124</v>
      </c>
      <c r="H39" s="293">
        <v>78</v>
      </c>
      <c r="I39" s="293">
        <v>49</v>
      </c>
      <c r="J39" s="293">
        <v>54</v>
      </c>
      <c r="K39" s="294">
        <v>43</v>
      </c>
      <c r="L39" s="292">
        <v>95</v>
      </c>
      <c r="M39" s="292">
        <v>120</v>
      </c>
      <c r="N39" s="292">
        <v>81</v>
      </c>
      <c r="O39" s="292">
        <v>49</v>
      </c>
      <c r="P39" s="292">
        <v>51</v>
      </c>
      <c r="Q39" s="234">
        <v>49</v>
      </c>
      <c r="R39" s="128">
        <v>4.3478260869565215</v>
      </c>
      <c r="S39" s="129"/>
      <c r="T39" s="130" t="s">
        <v>204</v>
      </c>
    </row>
    <row r="40" spans="1:20" ht="18" customHeight="1">
      <c r="A40" s="16" t="s">
        <v>205</v>
      </c>
      <c r="B40" s="274"/>
      <c r="C40" s="292">
        <v>39</v>
      </c>
      <c r="D40" s="292">
        <v>46</v>
      </c>
      <c r="E40" s="292">
        <v>20</v>
      </c>
      <c r="F40" s="292">
        <v>32</v>
      </c>
      <c r="G40" s="293">
        <v>61</v>
      </c>
      <c r="H40" s="293">
        <v>24</v>
      </c>
      <c r="I40" s="293">
        <v>10</v>
      </c>
      <c r="J40" s="293">
        <v>6</v>
      </c>
      <c r="K40" s="294">
        <v>10</v>
      </c>
      <c r="L40" s="292">
        <v>17</v>
      </c>
      <c r="M40" s="292">
        <v>17</v>
      </c>
      <c r="N40" s="292">
        <v>12</v>
      </c>
      <c r="O40" s="292">
        <v>5</v>
      </c>
      <c r="P40" s="292">
        <v>7</v>
      </c>
      <c r="Q40" s="234">
        <v>3</v>
      </c>
      <c r="R40" s="128">
        <v>0.26619343389529726</v>
      </c>
      <c r="S40" s="129"/>
      <c r="T40" s="130" t="s">
        <v>205</v>
      </c>
    </row>
    <row r="41" spans="1:20" ht="18" customHeight="1">
      <c r="A41" s="16" t="s">
        <v>206</v>
      </c>
      <c r="B41" s="274"/>
      <c r="C41" s="292">
        <v>13</v>
      </c>
      <c r="D41" s="292">
        <v>39</v>
      </c>
      <c r="E41" s="292">
        <v>19</v>
      </c>
      <c r="F41" s="292">
        <v>9</v>
      </c>
      <c r="G41" s="293">
        <v>18</v>
      </c>
      <c r="H41" s="293">
        <v>21</v>
      </c>
      <c r="I41" s="293">
        <v>7</v>
      </c>
      <c r="J41" s="293">
        <v>4</v>
      </c>
      <c r="K41" s="294">
        <v>8</v>
      </c>
      <c r="L41" s="292">
        <v>8</v>
      </c>
      <c r="M41" s="292">
        <v>5</v>
      </c>
      <c r="N41" s="292">
        <v>2</v>
      </c>
      <c r="O41" s="292">
        <v>2</v>
      </c>
      <c r="P41" s="292">
        <v>1</v>
      </c>
      <c r="Q41" s="234">
        <v>3</v>
      </c>
      <c r="R41" s="128">
        <v>0.26619343389529726</v>
      </c>
      <c r="S41" s="129"/>
      <c r="T41" s="130" t="s">
        <v>206</v>
      </c>
    </row>
    <row r="42" spans="1:20" ht="18" customHeight="1">
      <c r="A42" s="16" t="s">
        <v>207</v>
      </c>
      <c r="B42" s="274"/>
      <c r="C42" s="292">
        <v>8</v>
      </c>
      <c r="D42" s="292">
        <v>17</v>
      </c>
      <c r="E42" s="292">
        <v>31</v>
      </c>
      <c r="F42" s="292">
        <v>22</v>
      </c>
      <c r="G42" s="293">
        <v>13</v>
      </c>
      <c r="H42" s="293">
        <v>8</v>
      </c>
      <c r="I42" s="293">
        <v>2</v>
      </c>
      <c r="J42" s="293">
        <v>2</v>
      </c>
      <c r="K42" s="294">
        <v>1</v>
      </c>
      <c r="L42" s="292">
        <v>2</v>
      </c>
      <c r="M42" s="292">
        <v>3</v>
      </c>
      <c r="N42" s="292">
        <v>0</v>
      </c>
      <c r="O42" s="292">
        <v>4</v>
      </c>
      <c r="P42" s="292">
        <v>2</v>
      </c>
      <c r="Q42" s="234">
        <v>2</v>
      </c>
      <c r="R42" s="128">
        <v>0.1774622892635315</v>
      </c>
      <c r="S42" s="129"/>
      <c r="T42" s="130" t="s">
        <v>207</v>
      </c>
    </row>
    <row r="43" spans="1:20" ht="18" customHeight="1">
      <c r="A43" s="16" t="s">
        <v>208</v>
      </c>
      <c r="B43" s="274"/>
      <c r="C43" s="292">
        <v>2</v>
      </c>
      <c r="D43" s="292">
        <v>4</v>
      </c>
      <c r="E43" s="292">
        <v>15</v>
      </c>
      <c r="F43" s="292">
        <v>10</v>
      </c>
      <c r="G43" s="293">
        <v>14</v>
      </c>
      <c r="H43" s="293">
        <v>2</v>
      </c>
      <c r="I43" s="293">
        <v>1</v>
      </c>
      <c r="J43" s="293">
        <v>2</v>
      </c>
      <c r="K43" s="294">
        <v>3</v>
      </c>
      <c r="L43" s="292">
        <v>2</v>
      </c>
      <c r="M43" s="292">
        <v>0</v>
      </c>
      <c r="N43" s="292">
        <v>0</v>
      </c>
      <c r="O43" s="292">
        <v>1</v>
      </c>
      <c r="P43" s="292">
        <v>0</v>
      </c>
      <c r="Q43" s="234">
        <v>1</v>
      </c>
      <c r="R43" s="128">
        <v>0.08873114463176575</v>
      </c>
      <c r="S43" s="129"/>
      <c r="T43" s="130" t="s">
        <v>208</v>
      </c>
    </row>
    <row r="44" spans="1:20" ht="12">
      <c r="A44" s="234" t="s">
        <v>209</v>
      </c>
      <c r="B44" s="274"/>
      <c r="C44" s="269"/>
      <c r="D44" s="269"/>
      <c r="E44" s="269"/>
      <c r="F44" s="269"/>
      <c r="G44" s="269"/>
      <c r="H44" s="270"/>
      <c r="I44" s="270"/>
      <c r="J44" s="270"/>
      <c r="K44" s="262"/>
      <c r="L44" s="269"/>
      <c r="M44" s="269"/>
      <c r="N44" s="269"/>
      <c r="O44" s="269"/>
      <c r="P44" s="269"/>
      <c r="Q44" s="269"/>
      <c r="R44" s="302"/>
      <c r="S44" s="303"/>
      <c r="T44" s="240" t="s">
        <v>209</v>
      </c>
    </row>
    <row r="45" spans="1:20" ht="12">
      <c r="A45" s="16" t="s">
        <v>210</v>
      </c>
      <c r="C45" s="295" t="s">
        <v>161</v>
      </c>
      <c r="D45" s="295" t="s">
        <v>161</v>
      </c>
      <c r="E45" s="295" t="s">
        <v>161</v>
      </c>
      <c r="F45" s="295" t="s">
        <v>161</v>
      </c>
      <c r="G45" s="295" t="s">
        <v>161</v>
      </c>
      <c r="H45" s="296" t="s">
        <v>161</v>
      </c>
      <c r="I45" s="296" t="s">
        <v>161</v>
      </c>
      <c r="J45" s="296" t="s">
        <v>161</v>
      </c>
      <c r="K45" s="297" t="s">
        <v>161</v>
      </c>
      <c r="L45" s="295" t="s">
        <v>161</v>
      </c>
      <c r="M45" s="295" t="s">
        <v>161</v>
      </c>
      <c r="N45" s="295" t="s">
        <v>161</v>
      </c>
      <c r="O45" s="295" t="s">
        <v>161</v>
      </c>
      <c r="P45" s="295" t="s">
        <v>161</v>
      </c>
      <c r="Q45" s="295" t="s">
        <v>161</v>
      </c>
      <c r="R45" s="295" t="s">
        <v>161</v>
      </c>
      <c r="S45" s="276"/>
      <c r="T45" s="130" t="s">
        <v>211</v>
      </c>
    </row>
  </sheetData>
  <mergeCells count="5">
    <mergeCell ref="Q6:R6"/>
    <mergeCell ref="K1:T1"/>
    <mergeCell ref="A1:J1"/>
    <mergeCell ref="T6:T7"/>
    <mergeCell ref="A6:A7"/>
  </mergeCells>
  <printOptions/>
  <pageMargins left="0.5905511811023623" right="0.4" top="0.5905511811023623" bottom="0.5905511811023623" header="0.3937007874015748" footer="0.3543307086614173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lfstad-amm</cp:lastModifiedBy>
  <cp:lastPrinted>2011-02-03T07:54:39Z</cp:lastPrinted>
  <dcterms:created xsi:type="dcterms:W3CDTF">1999-11-03T09:20:07Z</dcterms:created>
  <dcterms:modified xsi:type="dcterms:W3CDTF">2011-03-10T11:40:58Z</dcterms:modified>
  <cp:category/>
  <cp:version/>
  <cp:contentType/>
  <cp:contentStatus/>
</cp:coreProperties>
</file>