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630" windowWidth="9570" windowHeight="11400" tabRatio="831" activeTab="1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02'!$A$1:$K$61</definedName>
    <definedName name="_xlnm.Print_Area" localSheetId="1">'Tabelle 03 und 04'!$A$1:$M$55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calcMode="manual" fullCalcOnLoad="1"/>
</workbook>
</file>

<file path=xl/sharedStrings.xml><?xml version="1.0" encoding="utf-8"?>
<sst xmlns="http://schemas.openxmlformats.org/spreadsheetml/2006/main" count="336" uniqueCount="122">
  <si>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</si>
  <si>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</si>
  <si>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</si>
  <si>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</si>
  <si>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</si>
  <si>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</si>
  <si>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</si>
  <si>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</si>
  <si>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</si>
  <si>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</si>
  <si>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</si>
  <si>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</si>
  <si>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</si>
  <si>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</si>
  <si>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</si>
  <si>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</si>
  <si>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</si>
  <si>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</si>
  <si>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</si>
  <si>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</si>
  <si>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</si>
  <si>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</si>
  <si>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</si>
  <si>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</si>
  <si>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</si>
  <si>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</si>
  <si>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</si>
  <si>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</si>
  <si>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</si>
  <si>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</si>
  <si>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</si>
  <si>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</si>
  <si>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</si>
  <si>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</si>
  <si>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</si>
  <si>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</si>
  <si>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</si>
  <si>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</si>
  <si>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</si>
  <si>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</si>
  <si>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</si>
  <si>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</si>
  <si>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</si>
  <si>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</si>
  <si>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</si>
  <si>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</si>
  <si>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</si>
  <si>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</si>
  <si>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</si>
  <si>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</si>
  <si>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</si>
  <si>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</si>
  <si>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</si>
  <si>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</si>
  <si>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</si>
  <si>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</si>
  <si>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</si>
  <si>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</si>
  <si>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</si>
  <si>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</si>
  <si>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</si>
  <si>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</si>
  <si>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</si>
  <si>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</si>
  <si>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</si>
  <si>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</si>
  <si>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</si>
  <si>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</si>
  <si>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</si>
  <si>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</si>
  <si>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</si>
  <si>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</si>
  <si>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</si>
  <si>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</si>
  <si>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</si>
  <si>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</si>
  <si>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</si>
  <si>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</si>
  <si>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</si>
  <si>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</si>
  <si>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</si>
  <si>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</si>
  <si>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</si>
  <si>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</si>
  <si>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</si>
  <si>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</si>
  <si>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</si>
  <si>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</si>
  <si>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</si>
  <si>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</si>
  <si>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</si>
  <si>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</si>
  <si>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</si>
  <si>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</si>
  <si>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</si>
  <si>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</si>
  <si>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</si>
  <si>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</si>
  <si>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</si>
  <si>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</si>
  <si>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</si>
  <si>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Pumpspeicher ohne natürlichen</t>
  </si>
  <si>
    <t>Veränd. ggü. 1.Quartal 2014</t>
  </si>
  <si>
    <t>Veränd. ggü. 1.Quartal 2013</t>
  </si>
  <si>
    <t>Betriebe und tätige Personen 2006 bis 2016 nach hauptbeteiligten Wirtschaftszweigen</t>
  </si>
  <si>
    <r>
      <t>2016</t>
    </r>
    <r>
      <rPr>
        <vertAlign val="superscript"/>
        <sz val="8"/>
        <rFont val="Arial"/>
        <family val="2"/>
      </rPr>
      <t>2)</t>
    </r>
  </si>
  <si>
    <t>Geleistete Arbeitsstunden und bezahlte Entgelte 2006 bis 2016 nach hauptbeteiligten Wirtschaftszweigen</t>
  </si>
  <si>
    <r>
      <t>2016</t>
    </r>
    <r>
      <rPr>
        <vertAlign val="superscript"/>
        <sz val="8"/>
        <rFont val="Arial"/>
        <family val="2"/>
      </rPr>
      <t>1)</t>
    </r>
  </si>
  <si>
    <r>
      <t>2016</t>
    </r>
    <r>
      <rPr>
        <b/>
        <vertAlign val="superscript"/>
        <sz val="8"/>
        <rFont val="Arial"/>
        <family val="2"/>
      </rPr>
      <t>1)</t>
    </r>
  </si>
  <si>
    <r>
      <t>2016</t>
    </r>
    <r>
      <rPr>
        <vertAlign val="superscript"/>
        <sz val="8"/>
        <rFont val="Arial"/>
        <family val="2"/>
      </rPr>
      <t>3)</t>
    </r>
  </si>
  <si>
    <t>Geleistete Arbeitsstunden und bezahlte Entgelte je tätiger Person 2006 bis 2016 nach hauptbeteiligten Wirtschaftszweigen</t>
  </si>
  <si>
    <t>Fachliche Betriebsteile und tätige Personen 2006 bis 2016</t>
  </si>
  <si>
    <t>Elektrizitätserzeugung der Stromerzeugungsanlagen für die allgemeine Versorgung im 1. Quartal 2016 nach Energieträgern</t>
  </si>
  <si>
    <t>Wärmeerzeugung (netto) der Stromerzeugungsanlagen für die allgemeine Versorgung im 1. Quartal 2016 nach Energieträgern</t>
  </si>
  <si>
    <t>Wärmeerzeugung (netto) der Stromerzeugungsanlagen für die allgemeine Versorgung im 1. Quartal 2016 nach Art der Anlage</t>
  </si>
  <si>
    <t>Leistung und Belastung der Kraftwerke am 3. Mittwoch im März 2016 nach Hauptenergieträgern</t>
  </si>
  <si>
    <t>Brennstoffverbrauch zur Elektrizitäts- und Wärmeerzeugung der Stromerzeugungsanlagen für die allgemeine Versorgung im
1. Quartal 2016 nach Energieträgern und Art der Erzeugung</t>
  </si>
  <si>
    <t>1. Quartal 2016 insgesamt</t>
  </si>
  <si>
    <t>Veränd. ggü. 1.Quartal 2015</t>
  </si>
  <si>
    <t xml:space="preserve">läufige Ergebnisse.   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</si>
  <si>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Vor-</t>
    </r>
  </si>
  <si>
    <t>Elektrizitätserzeugung (netto) der Stromerzeugungsanlagen für die allgemeine Versorgung im 1. Quartal 2016 nach Art der Anlage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</si>
</sst>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</numFmts>
  <fonts count="6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51" fillId="34" borderId="0" applyNumberFormat="0" applyBorder="0" applyAlignment="0" applyProtection="0"/>
    <xf numFmtId="0" fontId="17" fillId="35" borderId="0" applyNumberFormat="0" applyBorder="0" applyAlignment="0" applyProtection="0"/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31" borderId="0" applyNumberFormat="0" applyBorder="0" applyAlignment="0" applyProtection="0"/>
    <xf numFmtId="0" fontId="51" fillId="41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17" fillId="43" borderId="0" applyNumberFormat="0" applyBorder="0" applyAlignment="0" applyProtection="0"/>
    <xf numFmtId="0" fontId="52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53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4" fillId="46" borderId="4" applyNumberFormat="0" applyAlignment="0" applyProtection="0"/>
    <xf numFmtId="0" fontId="20" fillId="13" borderId="5" applyNumberFormat="0" applyAlignment="0" applyProtection="0"/>
    <xf numFmtId="0" fontId="55" fillId="0" borderId="7" applyNumberFormat="0" applyFill="0" applyAlignment="0" applyProtection="0"/>
    <xf numFmtId="0" fontId="21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7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8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9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27" fillId="0" borderId="23" applyNumberFormat="0" applyFill="0" applyAlignment="0" applyProtection="0"/>
    <xf numFmtId="0" fontId="62" fillId="0" borderId="24" applyNumberFormat="0" applyFill="0" applyAlignment="0" applyProtection="0"/>
    <xf numFmtId="0" fontId="28" fillId="0" borderId="25" applyNumberFormat="0" applyFill="0" applyAlignment="0" applyProtection="0"/>
    <xf numFmtId="0" fontId="63" fillId="0" borderId="26" applyNumberFormat="0" applyFill="0" applyAlignment="0" applyProtection="0"/>
    <xf numFmtId="0" fontId="29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4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6" fillId="53" borderId="31" applyNumberFormat="0" applyAlignment="0" applyProtection="0"/>
    <xf numFmtId="0" fontId="32" fillId="54" borderId="32" applyNumberFormat="0" applyAlignment="0" applyProtection="0"/>
  </cellStyleXfs>
  <cellXfs count="217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18" applyFont="1" applyFill="1" applyAlignment="1">
      <alignment vertical="top" wrapText="1"/>
      <protection/>
    </xf>
    <xf numFmtId="0" fontId="10" fillId="0" borderId="0" xfId="118" applyFont="1" applyFill="1" applyAlignment="1">
      <alignment vertical="top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0" fillId="0" borderId="0" xfId="118" applyFont="1" applyFill="1">
      <alignment/>
      <protection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174" fontId="10" fillId="0" borderId="0" xfId="118" applyNumberFormat="1" applyFont="1" applyFill="1" applyAlignment="1">
      <alignment vertical="top"/>
      <protection/>
    </xf>
    <xf numFmtId="174" fontId="1" fillId="0" borderId="0" xfId="118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18" applyNumberFormat="1" applyFont="1" applyFill="1" applyBorder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4" fillId="0" borderId="0" xfId="72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79" fontId="67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7" fillId="0" borderId="0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0" fontId="67" fillId="0" borderId="0" xfId="118" applyFont="1" applyFill="1" applyAlignment="1">
      <alignment vertical="top"/>
      <protection/>
    </xf>
    <xf numFmtId="49" fontId="1" fillId="0" borderId="0" xfId="0" applyNumberFormat="1" applyFont="1" applyFill="1" applyBorder="1" applyAlignment="1">
      <alignment horizontal="left" vertical="center"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7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185" fontId="1" fillId="0" borderId="0" xfId="118" applyNumberFormat="1" applyFont="1" applyFill="1">
      <alignment/>
      <protection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68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112" applyNumberFormat="1" applyFont="1" applyFill="1" applyAlignment="1">
      <alignment vertical="center"/>
      <protection/>
    </xf>
    <xf numFmtId="199" fontId="4" fillId="0" borderId="0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0" fontId="1" fillId="55" borderId="0" xfId="0" applyFont="1" applyFill="1" applyBorder="1" applyAlignment="1">
      <alignment horizontal="centerContinuous" vertical="center"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8" fontId="1" fillId="0" borderId="0" xfId="72" applyNumberFormat="1" applyFont="1" applyFill="1" applyBorder="1" applyAlignment="1">
      <alignment horizontal="right" vertical="center"/>
    </xf>
    <xf numFmtId="178" fontId="1" fillId="0" borderId="17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17" xfId="0" applyNumberFormat="1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175" fontId="1" fillId="55" borderId="17" xfId="0" applyNumberFormat="1" applyFont="1" applyFill="1" applyBorder="1" applyAlignment="1">
      <alignment/>
    </xf>
    <xf numFmtId="207" fontId="1" fillId="55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 wrapText="1"/>
    </xf>
    <xf numFmtId="180" fontId="47" fillId="0" borderId="0" xfId="0" applyNumberFormat="1" applyFont="1" applyFill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7" fillId="0" borderId="0" xfId="118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118" applyFont="1" applyFill="1" applyBorder="1" applyAlignment="1">
      <alignment vertical="center" wrapText="1"/>
      <protection/>
    </xf>
    <xf numFmtId="0" fontId="4" fillId="0" borderId="12" xfId="118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6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168" fontId="1" fillId="0" borderId="14" xfId="118" applyNumberFormat="1" applyFont="1" applyFill="1" applyBorder="1" applyAlignment="1">
      <alignment horizontal="center"/>
      <protection/>
    </xf>
    <xf numFmtId="0" fontId="1" fillId="0" borderId="35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35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40" fontId="1" fillId="0" borderId="35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</cellXfs>
  <cellStyles count="1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ährung 4" xfId="168"/>
    <cellStyle name="Währung 5" xfId="169"/>
    <cellStyle name="Warnender Text" xfId="170"/>
    <cellStyle name="Warnender Text 2" xfId="171"/>
    <cellStyle name="ZeilenNr.hinten" xfId="172"/>
    <cellStyle name="ZeilenNr.vorne" xfId="173"/>
    <cellStyle name="Zelle überprüfen" xfId="174"/>
    <cellStyle name="Zelle überprüfen 2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13</xdr:col>
      <xdr:colOff>28575</xdr:colOff>
      <xdr:row>24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199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77"/>
  <sheetViews>
    <sheetView tabSelected="1" view="pageBreakPreview" zoomScaleSheetLayoutView="100" workbookViewId="0" topLeftCell="A37">
      <selection activeCell="Q31" sqref="Q3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2" customWidth="1"/>
    <col min="12" max="12" width="11.421875" style="22" customWidth="1"/>
    <col min="13" max="16384" width="11.421875" style="5" customWidth="1"/>
  </cols>
  <sheetData>
    <row r="1" spans="1:12" ht="24" customHeight="1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59"/>
    </row>
    <row r="3" spans="1:12" ht="13.5" customHeight="1">
      <c r="A3" s="157" t="s">
        <v>4</v>
      </c>
      <c r="B3" s="153" t="s">
        <v>62</v>
      </c>
      <c r="C3" s="155" t="s">
        <v>2</v>
      </c>
      <c r="D3" s="156"/>
      <c r="E3" s="156"/>
      <c r="F3" s="156"/>
      <c r="G3" s="153" t="s">
        <v>63</v>
      </c>
      <c r="H3" s="155" t="s">
        <v>2</v>
      </c>
      <c r="I3" s="156"/>
      <c r="J3" s="156"/>
      <c r="K3" s="156"/>
      <c r="L3" s="60"/>
    </row>
    <row r="4" spans="1:12" ht="36" customHeight="1">
      <c r="A4" s="158"/>
      <c r="B4" s="154"/>
      <c r="C4" s="82" t="s">
        <v>9</v>
      </c>
      <c r="D4" s="82" t="s">
        <v>41</v>
      </c>
      <c r="E4" s="82" t="s">
        <v>40</v>
      </c>
      <c r="F4" s="82" t="s">
        <v>8</v>
      </c>
      <c r="G4" s="154"/>
      <c r="H4" s="82" t="s">
        <v>9</v>
      </c>
      <c r="I4" s="82" t="s">
        <v>41</v>
      </c>
      <c r="J4" s="82" t="s">
        <v>40</v>
      </c>
      <c r="K4" s="83" t="s">
        <v>8</v>
      </c>
      <c r="L4" s="60"/>
    </row>
    <row r="5" spans="1:12" ht="13.5" customHeight="1">
      <c r="A5" s="159"/>
      <c r="B5" s="160" t="s">
        <v>0</v>
      </c>
      <c r="C5" s="161"/>
      <c r="D5" s="161"/>
      <c r="E5" s="161"/>
      <c r="F5" s="161"/>
      <c r="G5" s="161"/>
      <c r="H5" s="161"/>
      <c r="I5" s="161"/>
      <c r="J5" s="161"/>
      <c r="K5" s="161"/>
      <c r="L5" s="28"/>
    </row>
    <row r="6" ht="6" customHeight="1">
      <c r="A6" s="26"/>
    </row>
    <row r="7" spans="1:40" ht="13.5" customHeight="1" hidden="1">
      <c r="A7" s="27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23"/>
      <c r="M7" s="71"/>
      <c r="N7" s="71"/>
      <c r="O7" s="71"/>
      <c r="P7" s="71"/>
      <c r="Q7" s="71"/>
      <c r="R7" s="71"/>
      <c r="S7" s="71"/>
      <c r="T7" s="71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ht="13.5" customHeight="1" hidden="1">
      <c r="A8" s="27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23"/>
      <c r="M8" s="71"/>
      <c r="N8" s="71"/>
      <c r="O8" s="71"/>
      <c r="P8" s="71"/>
      <c r="Q8" s="71"/>
      <c r="R8" s="71"/>
      <c r="S8" s="71"/>
      <c r="T8" s="71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spans="1:40" ht="13.5" customHeight="1" hidden="1">
      <c r="A9" s="27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101"/>
      <c r="M9" s="71"/>
      <c r="N9" s="71"/>
      <c r="O9" s="71"/>
      <c r="P9" s="71"/>
      <c r="Q9" s="71"/>
      <c r="R9" s="71"/>
      <c r="S9" s="71"/>
      <c r="T9" s="71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3.5" customHeight="1">
      <c r="A10" s="27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23"/>
      <c r="M10" s="71"/>
      <c r="N10" s="71"/>
      <c r="O10" s="71"/>
      <c r="P10" s="71"/>
      <c r="Q10" s="71"/>
      <c r="R10" s="71"/>
      <c r="S10" s="71"/>
      <c r="T10" s="71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</row>
    <row r="11" spans="1:40" ht="13.5" customHeight="1">
      <c r="A11" s="27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23"/>
      <c r="M11" s="71"/>
      <c r="N11" s="71"/>
      <c r="O11" s="71"/>
      <c r="P11" s="71"/>
      <c r="Q11" s="71"/>
      <c r="R11" s="71"/>
      <c r="S11" s="71"/>
      <c r="T11" s="71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</row>
    <row r="12" spans="1:40" ht="13.5" customHeight="1">
      <c r="A12" s="27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23"/>
      <c r="M12" s="71"/>
      <c r="N12" s="71"/>
      <c r="O12" s="71"/>
      <c r="P12" s="71"/>
      <c r="Q12" s="71"/>
      <c r="R12" s="71"/>
      <c r="S12" s="71"/>
      <c r="T12" s="71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1:40" ht="13.5" customHeight="1">
      <c r="A13" s="27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23"/>
      <c r="M13" s="71"/>
      <c r="N13" s="71"/>
      <c r="O13" s="71"/>
      <c r="P13" s="71"/>
      <c r="Q13" s="71"/>
      <c r="R13" s="71"/>
      <c r="S13" s="71"/>
      <c r="T13" s="71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  <row r="14" spans="1:40" ht="13.5" customHeight="1">
      <c r="A14" s="27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23"/>
      <c r="M14" s="71"/>
      <c r="N14" s="71"/>
      <c r="O14" s="71"/>
      <c r="P14" s="71"/>
      <c r="Q14" s="71"/>
      <c r="R14" s="71"/>
      <c r="S14" s="71"/>
      <c r="T14" s="71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</row>
    <row r="15" spans="1:40" ht="13.5" customHeight="1">
      <c r="A15" s="28">
        <v>2011</v>
      </c>
      <c r="B15" s="139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23"/>
      <c r="M15" s="71"/>
      <c r="N15" s="71"/>
      <c r="O15" s="71"/>
      <c r="P15" s="71"/>
      <c r="Q15" s="71"/>
      <c r="R15" s="71"/>
      <c r="S15" s="71"/>
      <c r="T15" s="71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</row>
    <row r="16" spans="1:40" ht="13.5" customHeight="1">
      <c r="A16" s="28">
        <v>2012</v>
      </c>
      <c r="B16" s="139">
        <v>253</v>
      </c>
      <c r="C16" s="19">
        <v>198</v>
      </c>
      <c r="D16" s="19">
        <v>31</v>
      </c>
      <c r="E16" s="19">
        <v>5</v>
      </c>
      <c r="F16" s="19">
        <v>19</v>
      </c>
      <c r="G16" s="19">
        <v>29895</v>
      </c>
      <c r="H16" s="19">
        <v>26844</v>
      </c>
      <c r="I16" s="19">
        <v>2031</v>
      </c>
      <c r="J16" s="19">
        <v>31</v>
      </c>
      <c r="K16" s="19">
        <v>989</v>
      </c>
      <c r="L16" s="23"/>
      <c r="M16" s="71"/>
      <c r="N16" s="71"/>
      <c r="O16" s="71"/>
      <c r="P16" s="71"/>
      <c r="Q16" s="71"/>
      <c r="R16" s="71"/>
      <c r="S16" s="71"/>
      <c r="T16" s="71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1:40" ht="13.5" customHeight="1">
      <c r="A17" s="28">
        <v>2013</v>
      </c>
      <c r="B17" s="139">
        <v>253</v>
      </c>
      <c r="C17" s="19">
        <v>198</v>
      </c>
      <c r="D17" s="19">
        <v>31</v>
      </c>
      <c r="E17" s="19">
        <v>5</v>
      </c>
      <c r="F17" s="19">
        <v>19</v>
      </c>
      <c r="G17" s="19">
        <v>29733.8</v>
      </c>
      <c r="H17" s="19">
        <v>26637.6</v>
      </c>
      <c r="I17" s="19">
        <v>2063.8</v>
      </c>
      <c r="J17" s="19">
        <v>31.9</v>
      </c>
      <c r="K17" s="19">
        <v>1000.6</v>
      </c>
      <c r="L17" s="23"/>
      <c r="M17" s="71"/>
      <c r="N17" s="71"/>
      <c r="O17" s="71"/>
      <c r="P17" s="71"/>
      <c r="Q17" s="71"/>
      <c r="R17" s="71"/>
      <c r="S17" s="71"/>
      <c r="T17" s="71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</row>
    <row r="18" spans="1:40" ht="13.5" customHeight="1">
      <c r="A18" s="28">
        <v>2014</v>
      </c>
      <c r="B18" s="139">
        <v>247</v>
      </c>
      <c r="C18" s="19">
        <v>192</v>
      </c>
      <c r="D18" s="19">
        <v>30</v>
      </c>
      <c r="E18" s="19">
        <v>6</v>
      </c>
      <c r="F18" s="19">
        <v>19</v>
      </c>
      <c r="G18" s="19">
        <v>29586.6</v>
      </c>
      <c r="H18" s="19">
        <v>26420.8</v>
      </c>
      <c r="I18" s="19">
        <v>2070.3</v>
      </c>
      <c r="J18" s="19">
        <v>66.3</v>
      </c>
      <c r="K18" s="19">
        <v>1029.2</v>
      </c>
      <c r="L18" s="23"/>
      <c r="M18" s="71"/>
      <c r="N18" s="71"/>
      <c r="O18" s="71"/>
      <c r="P18" s="71"/>
      <c r="Q18" s="71">
        <v>121.013138192532</v>
      </c>
      <c r="R18" s="71"/>
      <c r="S18" s="71"/>
      <c r="T18" s="71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12" ht="13.5" customHeight="1">
      <c r="A19" s="28">
        <v>2015</v>
      </c>
      <c r="B19" s="139">
        <v>257</v>
      </c>
      <c r="C19" s="19">
        <v>194</v>
      </c>
      <c r="D19" s="19">
        <v>29</v>
      </c>
      <c r="E19" s="19">
        <v>9</v>
      </c>
      <c r="F19" s="19">
        <v>25</v>
      </c>
      <c r="G19" s="19">
        <v>29461.1</v>
      </c>
      <c r="H19" s="19">
        <v>26126.5</v>
      </c>
      <c r="I19" s="19">
        <v>1936.1</v>
      </c>
      <c r="J19" s="19">
        <v>165.3</v>
      </c>
      <c r="K19" s="19">
        <v>1233.2</v>
      </c>
      <c r="L19" s="30"/>
    </row>
    <row r="20" spans="1:11" ht="6" customHeight="1">
      <c r="A20" s="28"/>
      <c r="B20" s="139"/>
      <c r="C20" s="19"/>
      <c r="D20" s="19"/>
      <c r="E20" s="19"/>
      <c r="F20" s="19"/>
      <c r="G20" s="19"/>
      <c r="H20" s="19"/>
      <c r="I20" s="19"/>
      <c r="J20" s="19"/>
      <c r="K20" s="23"/>
    </row>
    <row r="21" spans="1:21" ht="13.5" customHeight="1">
      <c r="A21" s="123" t="s">
        <v>105</v>
      </c>
      <c r="B21" s="139"/>
      <c r="C21" s="138"/>
      <c r="D21" s="138"/>
      <c r="E21" s="138"/>
      <c r="F21" s="138"/>
      <c r="G21" s="19"/>
      <c r="H21" s="138"/>
      <c r="I21" s="138"/>
      <c r="J21" s="138"/>
      <c r="K21" s="30"/>
      <c r="M21" s="71"/>
      <c r="N21" s="71"/>
      <c r="O21" s="71"/>
      <c r="P21" s="71"/>
      <c r="Q21" s="71"/>
      <c r="R21" s="19"/>
      <c r="S21" s="19"/>
      <c r="T21" s="19"/>
      <c r="U21" s="19"/>
    </row>
    <row r="22" spans="1:21" ht="13.5" customHeight="1">
      <c r="A22" s="27" t="s">
        <v>5</v>
      </c>
      <c r="B22" s="19">
        <v>277</v>
      </c>
      <c r="C22" s="23">
        <v>210</v>
      </c>
      <c r="D22" s="23">
        <v>29</v>
      </c>
      <c r="E22" s="23">
        <v>8</v>
      </c>
      <c r="F22" s="23">
        <v>30</v>
      </c>
      <c r="G22" s="23">
        <v>29938.4</v>
      </c>
      <c r="H22" s="23">
        <v>26838.6</v>
      </c>
      <c r="I22" s="23">
        <v>1588</v>
      </c>
      <c r="J22" s="121">
        <v>0</v>
      </c>
      <c r="K22" s="121">
        <v>0</v>
      </c>
      <c r="M22" s="71"/>
      <c r="N22" s="71"/>
      <c r="O22" s="71"/>
      <c r="P22" s="71"/>
      <c r="Q22" s="71"/>
      <c r="R22" s="19"/>
      <c r="S22" s="19"/>
      <c r="T22" s="19"/>
      <c r="U22" s="19"/>
    </row>
    <row r="23" spans="1:21" ht="13.5" customHeight="1">
      <c r="A23" s="27" t="s">
        <v>6</v>
      </c>
      <c r="B23" s="19">
        <v>276</v>
      </c>
      <c r="C23" s="23">
        <v>209</v>
      </c>
      <c r="D23" s="23">
        <v>29</v>
      </c>
      <c r="E23" s="23">
        <v>8</v>
      </c>
      <c r="F23" s="23">
        <v>30</v>
      </c>
      <c r="G23" s="23">
        <v>29311.3</v>
      </c>
      <c r="H23" s="23">
        <v>26198.5</v>
      </c>
      <c r="I23" s="23">
        <v>1607</v>
      </c>
      <c r="J23" s="121">
        <v>0</v>
      </c>
      <c r="K23" s="121">
        <v>0</v>
      </c>
      <c r="M23" s="71"/>
      <c r="N23" s="71"/>
      <c r="O23" s="71"/>
      <c r="P23" s="71"/>
      <c r="Q23" s="71"/>
      <c r="R23" s="19"/>
      <c r="S23" s="19"/>
      <c r="T23" s="19"/>
      <c r="U23" s="19"/>
    </row>
    <row r="24" spans="1:21" ht="13.5" customHeight="1">
      <c r="A24" s="27" t="s">
        <v>7</v>
      </c>
      <c r="B24" s="19">
        <v>276</v>
      </c>
      <c r="C24" s="23">
        <v>209</v>
      </c>
      <c r="D24" s="23">
        <v>29</v>
      </c>
      <c r="E24" s="23">
        <v>8</v>
      </c>
      <c r="F24" s="23">
        <v>30</v>
      </c>
      <c r="G24" s="23">
        <v>29323.3</v>
      </c>
      <c r="H24" s="23">
        <v>26216.4</v>
      </c>
      <c r="I24" s="23">
        <v>1597</v>
      </c>
      <c r="J24" s="121">
        <v>0</v>
      </c>
      <c r="K24" s="121">
        <v>0</v>
      </c>
      <c r="M24" s="71"/>
      <c r="N24" s="71"/>
      <c r="O24" s="71"/>
      <c r="P24" s="71"/>
      <c r="Q24" s="71"/>
      <c r="R24" s="19"/>
      <c r="S24" s="19"/>
      <c r="T24" s="19"/>
      <c r="U24" s="19"/>
    </row>
    <row r="25" spans="1:18" ht="13.5" customHeight="1">
      <c r="A25" s="125"/>
      <c r="B25"/>
      <c r="C25"/>
      <c r="D25"/>
      <c r="E25"/>
      <c r="F25"/>
      <c r="G25"/>
      <c r="H25"/>
      <c r="I25"/>
      <c r="J25"/>
      <c r="K25"/>
      <c r="M25" s="71"/>
      <c r="N25" s="71"/>
      <c r="O25" s="71"/>
      <c r="P25" s="71"/>
      <c r="Q25" s="71"/>
      <c r="R25" s="79"/>
    </row>
    <row r="26" spans="1:18" ht="13.5" customHeight="1">
      <c r="A26" s="31" t="s">
        <v>98</v>
      </c>
      <c r="B26"/>
      <c r="C26"/>
      <c r="D26"/>
      <c r="E26"/>
      <c r="F26"/>
      <c r="G26"/>
      <c r="H26"/>
      <c r="I26"/>
      <c r="J26"/>
      <c r="K26"/>
      <c r="M26" s="71"/>
      <c r="N26" s="71"/>
      <c r="O26" s="71"/>
      <c r="P26" s="71"/>
      <c r="Q26" s="71"/>
      <c r="R26" s="79"/>
    </row>
    <row r="27" spans="1:18" ht="13.5" customHeight="1">
      <c r="A27" s="31"/>
      <c r="M27" s="71"/>
      <c r="N27" s="71"/>
      <c r="O27" s="71"/>
      <c r="P27" s="71"/>
      <c r="Q27" s="71"/>
      <c r="R27" s="79"/>
    </row>
    <row r="28" spans="1:18" ht="13.5" customHeight="1">
      <c r="A28" s="31"/>
      <c r="M28" s="71"/>
      <c r="N28" s="71"/>
      <c r="O28" s="71"/>
      <c r="P28" s="71"/>
      <c r="Q28" s="71"/>
      <c r="R28" s="79"/>
    </row>
    <row r="29" spans="1:18" ht="13.5" customHeight="1">
      <c r="A29" s="31"/>
      <c r="M29" s="71"/>
      <c r="N29" s="71"/>
      <c r="O29" s="71"/>
      <c r="P29" s="71"/>
      <c r="Q29" s="71"/>
      <c r="R29" s="79"/>
    </row>
    <row r="30" spans="1:18" ht="13.5" customHeight="1">
      <c r="A30" s="31"/>
      <c r="M30" s="71"/>
      <c r="N30" s="71"/>
      <c r="O30" s="71"/>
      <c r="P30" s="71"/>
      <c r="Q30" s="71"/>
      <c r="R30" s="79"/>
    </row>
    <row r="31" spans="1:18" ht="13.5" customHeight="1">
      <c r="A31" s="31"/>
      <c r="M31" s="71"/>
      <c r="N31" s="119"/>
      <c r="O31" s="119"/>
      <c r="P31" s="119"/>
      <c r="Q31" s="119"/>
      <c r="R31" s="79"/>
    </row>
    <row r="32" spans="1:18" ht="13.5" customHeight="1">
      <c r="A32" s="31"/>
      <c r="M32" s="79"/>
      <c r="N32" s="79"/>
      <c r="O32" s="79"/>
      <c r="P32" s="79"/>
      <c r="Q32" s="79"/>
      <c r="R32" s="79"/>
    </row>
    <row r="33" spans="1:18" ht="13.5" customHeight="1">
      <c r="A33" s="31"/>
      <c r="M33" s="79"/>
      <c r="N33" s="79"/>
      <c r="O33" s="79"/>
      <c r="P33" s="79"/>
      <c r="Q33" s="79"/>
      <c r="R33" s="79"/>
    </row>
    <row r="34" spans="1:18" ht="13.5" customHeight="1">
      <c r="A34" s="31"/>
      <c r="M34" s="79"/>
      <c r="N34" s="79"/>
      <c r="O34" s="79"/>
      <c r="P34" s="79"/>
      <c r="Q34" s="79"/>
      <c r="R34" s="79"/>
    </row>
    <row r="35" spans="13:18" ht="13.5" customHeight="1">
      <c r="M35" s="79"/>
      <c r="N35" s="79"/>
      <c r="O35" s="79"/>
      <c r="P35" s="79"/>
      <c r="Q35" s="79"/>
      <c r="R35" s="79"/>
    </row>
    <row r="36" spans="1:12" ht="24" customHeight="1">
      <c r="A36" s="152" t="s">
        <v>106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59"/>
    </row>
    <row r="38" spans="1:12" ht="13.5" customHeight="1">
      <c r="A38" s="157" t="s">
        <v>4</v>
      </c>
      <c r="B38" s="153" t="s">
        <v>10</v>
      </c>
      <c r="C38" s="155" t="s">
        <v>2</v>
      </c>
      <c r="D38" s="156"/>
      <c r="E38" s="156"/>
      <c r="F38" s="156"/>
      <c r="G38" s="153" t="s">
        <v>43</v>
      </c>
      <c r="H38" s="155" t="s">
        <v>2</v>
      </c>
      <c r="I38" s="156"/>
      <c r="J38" s="156"/>
      <c r="K38" s="156"/>
      <c r="L38" s="60"/>
    </row>
    <row r="39" spans="1:12" ht="36" customHeight="1">
      <c r="A39" s="158"/>
      <c r="B39" s="154"/>
      <c r="C39" s="82" t="s">
        <v>9</v>
      </c>
      <c r="D39" s="82" t="s">
        <v>41</v>
      </c>
      <c r="E39" s="82" t="s">
        <v>40</v>
      </c>
      <c r="F39" s="82" t="s">
        <v>8</v>
      </c>
      <c r="G39" s="154"/>
      <c r="H39" s="82" t="s">
        <v>9</v>
      </c>
      <c r="I39" s="82" t="s">
        <v>41</v>
      </c>
      <c r="J39" s="82" t="s">
        <v>40</v>
      </c>
      <c r="K39" s="83" t="s">
        <v>8</v>
      </c>
      <c r="L39" s="60"/>
    </row>
    <row r="40" spans="1:12" ht="13.5" customHeight="1">
      <c r="A40" s="159"/>
      <c r="B40" s="160" t="s">
        <v>0</v>
      </c>
      <c r="C40" s="161"/>
      <c r="D40" s="161"/>
      <c r="E40" s="161"/>
      <c r="F40" s="161"/>
      <c r="G40" s="162" t="s">
        <v>34</v>
      </c>
      <c r="H40" s="161"/>
      <c r="I40" s="161"/>
      <c r="J40" s="161"/>
      <c r="K40" s="161"/>
      <c r="L40" s="28"/>
    </row>
    <row r="41" ht="6" customHeight="1">
      <c r="A41" s="26"/>
    </row>
    <row r="42" spans="1:21" ht="13.5" customHeight="1" hidden="1">
      <c r="A42" s="27">
        <v>2003</v>
      </c>
      <c r="B42" s="19">
        <v>44353528</v>
      </c>
      <c r="C42" s="19">
        <v>40210714</v>
      </c>
      <c r="D42" s="19">
        <v>2602813</v>
      </c>
      <c r="E42" s="19">
        <v>27769</v>
      </c>
      <c r="F42" s="19">
        <v>1512232</v>
      </c>
      <c r="G42" s="61">
        <v>1250859.6999999997</v>
      </c>
      <c r="H42" s="61">
        <v>1143119.7</v>
      </c>
      <c r="I42" s="61">
        <v>75914.7</v>
      </c>
      <c r="J42" s="61">
        <v>687.9</v>
      </c>
      <c r="K42" s="61">
        <v>31137.4</v>
      </c>
      <c r="L42" s="67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13.5" customHeight="1" hidden="1">
      <c r="A43" s="27">
        <v>2004</v>
      </c>
      <c r="B43" s="19">
        <v>45932196</v>
      </c>
      <c r="C43" s="19">
        <v>41559366</v>
      </c>
      <c r="D43" s="19">
        <v>2761036</v>
      </c>
      <c r="E43" s="19">
        <v>31667</v>
      </c>
      <c r="F43" s="19">
        <v>1580127</v>
      </c>
      <c r="G43" s="61">
        <v>1264442.7</v>
      </c>
      <c r="H43" s="61">
        <v>1152434.4</v>
      </c>
      <c r="I43" s="61">
        <v>79293.8</v>
      </c>
      <c r="J43" s="61">
        <v>841.2</v>
      </c>
      <c r="K43" s="61">
        <v>31873.3</v>
      </c>
      <c r="L43" s="6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13.5" customHeight="1" hidden="1">
      <c r="A44" s="27">
        <v>2005</v>
      </c>
      <c r="B44" s="19">
        <v>46730098</v>
      </c>
      <c r="C44" s="19">
        <v>42459380</v>
      </c>
      <c r="D44" s="19">
        <v>2606739</v>
      </c>
      <c r="E44" s="19">
        <v>31424</v>
      </c>
      <c r="F44" s="19">
        <v>1632555</v>
      </c>
      <c r="G44" s="61">
        <v>1310683.5420000001</v>
      </c>
      <c r="H44" s="61">
        <v>1193370.1</v>
      </c>
      <c r="I44" s="61">
        <v>81979</v>
      </c>
      <c r="J44" s="61">
        <v>908.965</v>
      </c>
      <c r="K44" s="61">
        <v>34425.477</v>
      </c>
      <c r="L44" s="101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13.5" customHeight="1">
      <c r="A45" s="27">
        <v>2006</v>
      </c>
      <c r="B45" s="19">
        <v>46558812</v>
      </c>
      <c r="C45" s="19">
        <v>42525957</v>
      </c>
      <c r="D45" s="19">
        <v>2523969</v>
      </c>
      <c r="E45" s="19">
        <v>30997</v>
      </c>
      <c r="F45" s="19">
        <v>1477889</v>
      </c>
      <c r="G45" s="61">
        <v>1349995.781</v>
      </c>
      <c r="H45" s="61">
        <v>1233746.5</v>
      </c>
      <c r="I45" s="61">
        <v>82665.1</v>
      </c>
      <c r="J45" s="61">
        <v>999.2</v>
      </c>
      <c r="K45" s="61">
        <v>32584.981</v>
      </c>
      <c r="L45" s="6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13.5" customHeight="1">
      <c r="A46" s="28">
        <v>2007</v>
      </c>
      <c r="B46" s="139">
        <v>46084244</v>
      </c>
      <c r="C46" s="19">
        <v>42264594</v>
      </c>
      <c r="D46" s="19">
        <v>2405640</v>
      </c>
      <c r="E46" s="19">
        <v>51267</v>
      </c>
      <c r="F46" s="19">
        <v>1362743</v>
      </c>
      <c r="G46" s="61">
        <v>1374129.7449999999</v>
      </c>
      <c r="H46" s="61">
        <v>1265918.545</v>
      </c>
      <c r="I46" s="61">
        <v>77407</v>
      </c>
      <c r="J46" s="61">
        <v>1479.3</v>
      </c>
      <c r="K46" s="61">
        <v>29324.9</v>
      </c>
      <c r="L46" s="6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13.5" customHeight="1">
      <c r="A47" s="28">
        <v>2008</v>
      </c>
      <c r="B47" s="139">
        <v>45885649</v>
      </c>
      <c r="C47" s="19">
        <v>41881458</v>
      </c>
      <c r="D47" s="19">
        <v>2519541</v>
      </c>
      <c r="E47" s="19">
        <v>52564</v>
      </c>
      <c r="F47" s="19">
        <v>1432086</v>
      </c>
      <c r="G47" s="61">
        <v>1378242.4879999997</v>
      </c>
      <c r="H47" s="61">
        <v>1265382.2</v>
      </c>
      <c r="I47" s="61">
        <v>79374.488</v>
      </c>
      <c r="J47" s="61">
        <v>1470.4</v>
      </c>
      <c r="K47" s="61">
        <v>32015.4</v>
      </c>
      <c r="L47" s="6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13.5" customHeight="1">
      <c r="A48" s="28">
        <v>2009</v>
      </c>
      <c r="B48" s="139">
        <v>43411382</v>
      </c>
      <c r="C48" s="19">
        <v>39029491</v>
      </c>
      <c r="D48" s="19">
        <v>2896735</v>
      </c>
      <c r="E48" s="19">
        <v>46946</v>
      </c>
      <c r="F48" s="19">
        <v>1438210</v>
      </c>
      <c r="G48" s="61">
        <v>1362077.4</v>
      </c>
      <c r="H48" s="61">
        <v>1230768</v>
      </c>
      <c r="I48" s="61">
        <v>96782</v>
      </c>
      <c r="J48" s="61">
        <v>1465.4</v>
      </c>
      <c r="K48" s="61">
        <v>33062</v>
      </c>
      <c r="L48" s="6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13.5" customHeight="1">
      <c r="A49" s="28">
        <v>2010</v>
      </c>
      <c r="B49" s="139">
        <v>44138780</v>
      </c>
      <c r="C49" s="19">
        <v>39717174</v>
      </c>
      <c r="D49" s="19">
        <v>2903971</v>
      </c>
      <c r="E49" s="19">
        <v>50704</v>
      </c>
      <c r="F49" s="19">
        <v>1466931</v>
      </c>
      <c r="G49" s="61">
        <v>1402196.731</v>
      </c>
      <c r="H49" s="61">
        <v>1262516.504</v>
      </c>
      <c r="I49" s="61">
        <v>104002.67</v>
      </c>
      <c r="J49" s="61">
        <v>1629.0060000000003</v>
      </c>
      <c r="K49" s="61">
        <v>34048.551</v>
      </c>
      <c r="L49" s="6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13.5" customHeight="1">
      <c r="A50" s="28">
        <v>2011</v>
      </c>
      <c r="B50" s="139">
        <v>44095949</v>
      </c>
      <c r="C50" s="19">
        <v>39518093</v>
      </c>
      <c r="D50" s="19">
        <v>3036890</v>
      </c>
      <c r="E50" s="19">
        <v>55167</v>
      </c>
      <c r="F50" s="19">
        <v>1485799</v>
      </c>
      <c r="G50" s="61">
        <v>1460400.471</v>
      </c>
      <c r="H50" s="61">
        <v>1302828.459</v>
      </c>
      <c r="I50" s="61">
        <v>119325.477</v>
      </c>
      <c r="J50" s="61">
        <v>1850.552</v>
      </c>
      <c r="K50" s="61">
        <v>36395.983</v>
      </c>
      <c r="L50" s="6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13.5" customHeight="1">
      <c r="A51" s="28">
        <v>2012</v>
      </c>
      <c r="B51" s="139">
        <v>43457905</v>
      </c>
      <c r="C51" s="19">
        <v>38964115</v>
      </c>
      <c r="D51" s="19">
        <v>3033081</v>
      </c>
      <c r="E51" s="19">
        <v>54157</v>
      </c>
      <c r="F51" s="19">
        <v>1406552</v>
      </c>
      <c r="G51" s="61">
        <v>1490888.054</v>
      </c>
      <c r="H51" s="61">
        <v>1332589.586</v>
      </c>
      <c r="I51" s="61">
        <v>121144.736</v>
      </c>
      <c r="J51" s="61">
        <v>1890.007</v>
      </c>
      <c r="K51" s="61">
        <v>35263.725</v>
      </c>
      <c r="L51" s="6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13.5" customHeight="1">
      <c r="A52" s="28">
        <v>2013</v>
      </c>
      <c r="B52" s="139">
        <v>42671593</v>
      </c>
      <c r="C52" s="19">
        <v>38174184</v>
      </c>
      <c r="D52" s="19">
        <v>3015293</v>
      </c>
      <c r="E52" s="19">
        <v>54542</v>
      </c>
      <c r="F52" s="19">
        <v>1427574</v>
      </c>
      <c r="G52" s="61">
        <v>1532950.786</v>
      </c>
      <c r="H52" s="61">
        <v>1364645.442</v>
      </c>
      <c r="I52" s="61">
        <v>130044.442</v>
      </c>
      <c r="J52" s="61">
        <v>1870.514</v>
      </c>
      <c r="K52" s="61">
        <v>36390.388</v>
      </c>
      <c r="L52" s="6"/>
      <c r="M52" s="70"/>
      <c r="N52" s="70"/>
      <c r="O52" s="120"/>
      <c r="P52" s="120"/>
      <c r="Q52" s="120"/>
      <c r="R52" s="70"/>
      <c r="S52" s="70"/>
      <c r="T52" s="70"/>
      <c r="U52" s="70"/>
    </row>
    <row r="53" spans="1:21" ht="13.5" customHeight="1">
      <c r="A53" s="28">
        <v>2014</v>
      </c>
      <c r="B53" s="139">
        <v>42408710</v>
      </c>
      <c r="C53" s="19">
        <v>37878028</v>
      </c>
      <c r="D53" s="19">
        <v>3006402</v>
      </c>
      <c r="E53" s="19">
        <v>108901</v>
      </c>
      <c r="F53" s="19">
        <v>1415379</v>
      </c>
      <c r="G53" s="61">
        <v>1543352.75</v>
      </c>
      <c r="H53" s="61">
        <v>1377894.305</v>
      </c>
      <c r="I53" s="61">
        <v>123168.201</v>
      </c>
      <c r="J53" s="61">
        <v>4590.467</v>
      </c>
      <c r="K53" s="61">
        <v>37699.777</v>
      </c>
      <c r="L53" s="6"/>
      <c r="M53" s="70"/>
      <c r="N53" s="70"/>
      <c r="O53" s="120"/>
      <c r="P53" s="120"/>
      <c r="Q53" s="120"/>
      <c r="R53" s="70"/>
      <c r="S53" s="70"/>
      <c r="T53" s="70"/>
      <c r="U53" s="70"/>
    </row>
    <row r="54" spans="1:14" ht="13.5" customHeight="1">
      <c r="A54" s="28">
        <v>2015</v>
      </c>
      <c r="B54" s="139">
        <v>42725670</v>
      </c>
      <c r="C54" s="19">
        <v>37973739</v>
      </c>
      <c r="D54" s="19">
        <v>2771229</v>
      </c>
      <c r="E54" s="19">
        <v>254383</v>
      </c>
      <c r="F54" s="19">
        <v>1726319</v>
      </c>
      <c r="G54" s="61">
        <v>1565199.491</v>
      </c>
      <c r="H54" s="61">
        <v>1396567.468</v>
      </c>
      <c r="I54" s="61">
        <v>113616.634</v>
      </c>
      <c r="J54" s="61">
        <v>9094.803</v>
      </c>
      <c r="K54" s="61">
        <v>45920.586</v>
      </c>
      <c r="L54" s="6"/>
      <c r="M54" s="22"/>
      <c r="N54" s="22"/>
    </row>
    <row r="55" spans="1:14" ht="6" customHeight="1">
      <c r="A55" s="28"/>
      <c r="B55" s="139"/>
      <c r="C55" s="19"/>
      <c r="D55" s="19"/>
      <c r="E55" s="19"/>
      <c r="F55" s="19"/>
      <c r="G55" s="61"/>
      <c r="H55" s="61"/>
      <c r="I55" s="67"/>
      <c r="J55" s="67"/>
      <c r="K55" s="67"/>
      <c r="L55" s="23"/>
      <c r="M55" s="22"/>
      <c r="N55" s="22"/>
    </row>
    <row r="56" spans="1:21" ht="13.5" customHeight="1">
      <c r="A56" s="123" t="s">
        <v>107</v>
      </c>
      <c r="B56" s="141"/>
      <c r="C56" s="140"/>
      <c r="D56" s="140"/>
      <c r="E56" s="140"/>
      <c r="F56" s="140"/>
      <c r="G56" s="61"/>
      <c r="H56" s="19"/>
      <c r="I56" s="19"/>
      <c r="J56" s="19"/>
      <c r="K56" s="23"/>
      <c r="M56" s="70"/>
      <c r="N56" s="70"/>
      <c r="O56" s="70"/>
      <c r="P56" s="70"/>
      <c r="Q56" s="19"/>
      <c r="R56" s="19"/>
      <c r="S56" s="19"/>
      <c r="T56" s="19"/>
      <c r="U56" s="19"/>
    </row>
    <row r="57" spans="1:21" ht="13.5" customHeight="1">
      <c r="A57" s="28" t="s">
        <v>5</v>
      </c>
      <c r="B57" s="139">
        <v>3390660</v>
      </c>
      <c r="C57" s="23">
        <v>3041559</v>
      </c>
      <c r="D57" s="23">
        <v>178928</v>
      </c>
      <c r="E57" s="121">
        <v>0</v>
      </c>
      <c r="F57" s="121">
        <v>0</v>
      </c>
      <c r="G57" s="61">
        <v>117395.34</v>
      </c>
      <c r="H57" s="61">
        <v>106434.348</v>
      </c>
      <c r="I57" s="61">
        <v>6410.542</v>
      </c>
      <c r="J57" s="121">
        <v>0</v>
      </c>
      <c r="K57" s="121">
        <v>0</v>
      </c>
      <c r="L57" s="80"/>
      <c r="M57" s="70"/>
      <c r="N57" s="70"/>
      <c r="O57" s="70"/>
      <c r="P57" s="70"/>
      <c r="Q57" s="19"/>
      <c r="R57" s="19"/>
      <c r="S57" s="19"/>
      <c r="T57" s="19"/>
      <c r="U57" s="19"/>
    </row>
    <row r="58" spans="1:21" ht="13.5" customHeight="1">
      <c r="A58" s="28" t="s">
        <v>6</v>
      </c>
      <c r="B58" s="139">
        <v>3671612</v>
      </c>
      <c r="C58" s="23">
        <v>3279642</v>
      </c>
      <c r="D58" s="23">
        <v>207729</v>
      </c>
      <c r="E58" s="121">
        <v>0</v>
      </c>
      <c r="F58" s="121">
        <v>0</v>
      </c>
      <c r="G58" s="61">
        <v>120688.554</v>
      </c>
      <c r="H58" s="61">
        <v>109476.002</v>
      </c>
      <c r="I58" s="61">
        <v>6658.423</v>
      </c>
      <c r="J58" s="121">
        <v>0</v>
      </c>
      <c r="K58" s="121">
        <v>0</v>
      </c>
      <c r="L58" s="80"/>
      <c r="M58" s="70"/>
      <c r="N58" s="70"/>
      <c r="O58" s="70"/>
      <c r="P58" s="70"/>
      <c r="Q58" s="19"/>
      <c r="R58" s="19"/>
      <c r="S58" s="19"/>
      <c r="T58" s="19"/>
      <c r="U58" s="19"/>
    </row>
    <row r="59" spans="1:19" s="22" customFormat="1" ht="13.5" customHeight="1">
      <c r="A59" s="28" t="s">
        <v>7</v>
      </c>
      <c r="B59" s="139">
        <v>3617721</v>
      </c>
      <c r="C59" s="23">
        <v>3233345</v>
      </c>
      <c r="D59" s="23">
        <v>195667</v>
      </c>
      <c r="E59" s="121">
        <v>0</v>
      </c>
      <c r="F59" s="121">
        <v>0</v>
      </c>
      <c r="G59" s="61">
        <v>121718.77</v>
      </c>
      <c r="H59" s="61">
        <v>110271.983</v>
      </c>
      <c r="I59" s="61">
        <v>6708.981</v>
      </c>
      <c r="J59" s="121">
        <v>0</v>
      </c>
      <c r="K59" s="121">
        <v>0</v>
      </c>
      <c r="L59" s="81"/>
      <c r="M59" s="79"/>
      <c r="N59" s="79"/>
      <c r="O59" s="79"/>
      <c r="P59" s="79"/>
      <c r="Q59" s="79"/>
      <c r="R59" s="79"/>
      <c r="S59" s="79"/>
    </row>
    <row r="60" spans="1:19" ht="13.5" customHeight="1">
      <c r="A60" s="20"/>
      <c r="B60" s="23"/>
      <c r="C60" s="19"/>
      <c r="D60" s="19"/>
      <c r="E60" s="19"/>
      <c r="F60" s="19"/>
      <c r="G60" s="61"/>
      <c r="H60" s="61"/>
      <c r="I60" s="61"/>
      <c r="J60" s="61"/>
      <c r="K60" s="61"/>
      <c r="M60" s="79"/>
      <c r="N60" s="79"/>
      <c r="O60" s="79"/>
      <c r="P60" s="79"/>
      <c r="Q60" s="79"/>
      <c r="R60" s="79"/>
      <c r="S60" s="79"/>
    </row>
    <row r="61" spans="1:18" ht="13.5" customHeight="1">
      <c r="A61" s="31" t="s">
        <v>97</v>
      </c>
      <c r="B61" s="22"/>
      <c r="C61" s="22"/>
      <c r="D61" s="22"/>
      <c r="E61" s="22"/>
      <c r="F61" s="22"/>
      <c r="G61" s="22"/>
      <c r="H61" s="67"/>
      <c r="I61" s="67"/>
      <c r="J61" s="67"/>
      <c r="K61"/>
      <c r="M61" s="79"/>
      <c r="N61" s="79"/>
      <c r="O61" s="79"/>
      <c r="P61" s="79"/>
      <c r="Q61" s="79"/>
      <c r="R61" s="79"/>
    </row>
    <row r="62" spans="1:18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M62" s="21"/>
      <c r="N62" s="21"/>
      <c r="O62" s="21"/>
      <c r="P62" s="21"/>
      <c r="Q62" s="21"/>
      <c r="R62" s="21"/>
    </row>
    <row r="63" spans="13:18" ht="13.5" customHeight="1">
      <c r="M63" s="21"/>
      <c r="N63" s="21"/>
      <c r="O63" s="21"/>
      <c r="P63" s="21"/>
      <c r="Q63" s="21"/>
      <c r="R63" s="21"/>
    </row>
    <row r="64" spans="7:18" ht="13.5" customHeight="1">
      <c r="G64" s="61"/>
      <c r="H64" s="61"/>
      <c r="I64" s="61"/>
      <c r="J64" s="108"/>
      <c r="K64" s="108"/>
      <c r="M64" s="21"/>
      <c r="N64" s="21"/>
      <c r="O64" s="21"/>
      <c r="P64" s="21"/>
      <c r="Q64" s="21"/>
      <c r="R64" s="21"/>
    </row>
    <row r="65" spans="7:18" ht="13.5" customHeight="1">
      <c r="G65" s="61"/>
      <c r="H65" s="61"/>
      <c r="I65" s="61"/>
      <c r="J65" s="108"/>
      <c r="K65" s="108"/>
      <c r="M65" s="21"/>
      <c r="N65" s="21"/>
      <c r="O65" s="21"/>
      <c r="P65" s="21"/>
      <c r="Q65" s="21"/>
      <c r="R65" s="21"/>
    </row>
    <row r="66" spans="7:18" ht="13.5" customHeight="1">
      <c r="G66" s="61"/>
      <c r="H66" s="61"/>
      <c r="I66" s="61"/>
      <c r="J66" s="61"/>
      <c r="K66" s="61"/>
      <c r="M66" s="21"/>
      <c r="N66" s="21"/>
      <c r="O66" s="21"/>
      <c r="P66" s="21"/>
      <c r="Q66" s="21"/>
      <c r="R66" s="21"/>
    </row>
    <row r="67" spans="7:18" ht="13.5" customHeight="1">
      <c r="G67" s="61"/>
      <c r="H67" s="61"/>
      <c r="I67" s="61"/>
      <c r="J67" s="108"/>
      <c r="K67" s="108"/>
      <c r="M67" s="21"/>
      <c r="N67" s="21"/>
      <c r="O67" s="21"/>
      <c r="P67" s="21"/>
      <c r="Q67" s="21"/>
      <c r="R67" s="21"/>
    </row>
    <row r="68" spans="7:18" ht="13.5" customHeight="1">
      <c r="G68" s="61"/>
      <c r="H68" s="61"/>
      <c r="I68" s="61"/>
      <c r="J68" s="61"/>
      <c r="K68" s="61"/>
      <c r="M68" s="21"/>
      <c r="N68" s="21"/>
      <c r="O68" s="21"/>
      <c r="P68" s="21"/>
      <c r="Q68" s="21"/>
      <c r="R68" s="21"/>
    </row>
    <row r="69" spans="7:18" ht="13.5" customHeight="1">
      <c r="G69" s="61"/>
      <c r="H69" s="61"/>
      <c r="I69" s="61"/>
      <c r="J69" s="108"/>
      <c r="K69" s="108"/>
      <c r="M69" s="21"/>
      <c r="N69" s="21"/>
      <c r="O69" s="21"/>
      <c r="P69" s="21"/>
      <c r="Q69" s="21"/>
      <c r="R69" s="21"/>
    </row>
    <row r="70" spans="7:18" ht="13.5" customHeight="1">
      <c r="G70" s="61"/>
      <c r="H70" s="61"/>
      <c r="I70" s="61"/>
      <c r="J70" s="61"/>
      <c r="K70" s="61"/>
      <c r="M70" s="21"/>
      <c r="N70" s="21"/>
      <c r="O70" s="21"/>
      <c r="P70" s="21"/>
      <c r="Q70" s="21"/>
      <c r="R70" s="21"/>
    </row>
    <row r="71" spans="7:18" ht="13.5" customHeight="1">
      <c r="G71" s="61"/>
      <c r="H71" s="61"/>
      <c r="I71" s="61"/>
      <c r="J71" s="61"/>
      <c r="K71" s="61"/>
      <c r="M71" s="21"/>
      <c r="N71" s="21"/>
      <c r="O71" s="21"/>
      <c r="P71" s="21"/>
      <c r="Q71" s="21"/>
      <c r="R71" s="21"/>
    </row>
    <row r="72" spans="7:11" ht="13.5" customHeight="1">
      <c r="G72" s="61"/>
      <c r="H72" s="61"/>
      <c r="I72" s="61"/>
      <c r="J72" s="61"/>
      <c r="K72" s="61"/>
    </row>
    <row r="73" ht="13.5" customHeight="1">
      <c r="K73" s="5"/>
    </row>
    <row r="74" ht="13.5" customHeight="1">
      <c r="K74" s="5"/>
    </row>
    <row r="75" ht="13.5" customHeight="1">
      <c r="K75" s="5"/>
    </row>
    <row r="76" ht="13.5" customHeight="1">
      <c r="K76" s="5"/>
    </row>
    <row r="77" ht="13.5" customHeight="1">
      <c r="K77" s="5"/>
    </row>
  </sheetData>
  <sheetProtection/>
  <mergeCells count="15">
    <mergeCell ref="B38:B39"/>
    <mergeCell ref="C38:F38"/>
    <mergeCell ref="B40:F40"/>
    <mergeCell ref="G40:K40"/>
    <mergeCell ref="B5:K5"/>
    <mergeCell ref="A1:K1"/>
    <mergeCell ref="A36:K36"/>
    <mergeCell ref="G38:G39"/>
    <mergeCell ref="H38:K38"/>
    <mergeCell ref="G3:G4"/>
    <mergeCell ref="H3:K3"/>
    <mergeCell ref="A3:A5"/>
    <mergeCell ref="C3:F3"/>
    <mergeCell ref="B3:B4"/>
    <mergeCell ref="A38:A40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5"/>
  <sheetViews>
    <sheetView showGridLines="0" tabSelected="1" zoomScaleSheetLayoutView="100" workbookViewId="0" topLeftCell="A1">
      <selection activeCell="Q31" sqref="Q3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2" customWidth="1"/>
    <col min="14" max="14" width="8.57421875" style="72" customWidth="1"/>
    <col min="15" max="15" width="8.00390625" style="72" customWidth="1"/>
    <col min="16" max="18" width="11.7109375" style="72" customWidth="1"/>
    <col min="19" max="21" width="11.8515625" style="72" customWidth="1"/>
    <col min="22" max="23" width="11.7109375" style="72" customWidth="1"/>
    <col min="24" max="16384" width="11.421875" style="72" customWidth="1"/>
  </cols>
  <sheetData>
    <row r="1" spans="1:14" ht="24" customHeight="1">
      <c r="A1" s="152" t="s">
        <v>110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12"/>
    </row>
    <row r="2" ht="13.5" customHeight="1">
      <c r="M2" s="5"/>
    </row>
    <row r="3" spans="13:23" ht="11.25">
      <c r="M3" s="5"/>
      <c r="O3" s="168" t="s">
        <v>4</v>
      </c>
      <c r="P3" s="166" t="s">
        <v>100</v>
      </c>
      <c r="Q3" s="167"/>
      <c r="R3" s="167"/>
      <c r="S3" s="167"/>
      <c r="T3" s="166" t="s">
        <v>95</v>
      </c>
      <c r="U3" s="167"/>
      <c r="V3" s="167"/>
      <c r="W3" s="167"/>
    </row>
    <row r="4" spans="13:23" ht="36" customHeight="1">
      <c r="M4" s="5"/>
      <c r="O4" s="169"/>
      <c r="P4" s="84" t="s">
        <v>9</v>
      </c>
      <c r="Q4" s="84" t="s">
        <v>49</v>
      </c>
      <c r="R4" s="84" t="s">
        <v>56</v>
      </c>
      <c r="S4" s="84" t="s">
        <v>8</v>
      </c>
      <c r="T4" s="84" t="s">
        <v>9</v>
      </c>
      <c r="U4" s="84" t="s">
        <v>49</v>
      </c>
      <c r="V4" s="84" t="s">
        <v>56</v>
      </c>
      <c r="W4" s="85" t="s">
        <v>8</v>
      </c>
    </row>
    <row r="5" spans="13:23" ht="13.5" customHeight="1">
      <c r="M5" s="5"/>
      <c r="O5" s="170"/>
      <c r="P5" s="163" t="s">
        <v>0</v>
      </c>
      <c r="Q5" s="164"/>
      <c r="R5" s="164"/>
      <c r="S5" s="165"/>
      <c r="T5" s="164" t="s">
        <v>11</v>
      </c>
      <c r="U5" s="164"/>
      <c r="V5" s="164"/>
      <c r="W5" s="164"/>
    </row>
    <row r="6" spans="13:23" ht="6" customHeight="1">
      <c r="M6" s="5"/>
      <c r="O6" s="77"/>
      <c r="W6" s="75"/>
    </row>
    <row r="7" spans="13:23" ht="13.5" customHeight="1" hidden="1">
      <c r="M7" s="5"/>
      <c r="O7" s="78">
        <v>2003</v>
      </c>
      <c r="P7" s="96">
        <f>'Tabelle 01 und 02'!C42/'Tabelle 01 und 02'!H7/12</f>
        <v>122.39363113935764</v>
      </c>
      <c r="Q7" s="73">
        <f>'Tabelle 01 und 02'!D42/'Tabelle 01 und 02'!I7/12</f>
        <v>128.87764903941374</v>
      </c>
      <c r="R7" s="73">
        <f>'Tabelle 01 und 02'!E42/'Tabelle 01 und 02'!J7/12</f>
        <v>136.12254901960785</v>
      </c>
      <c r="S7" s="73">
        <f>'Tabelle 01 und 02'!F42/'Tabelle 01 und 02'!K7/12</f>
        <v>123.18605408927989</v>
      </c>
      <c r="T7" s="76">
        <f>'Tabelle 01 und 02'!H42/'Tabelle 01 und 02'!H7*1000/12</f>
        <v>3479.4351303966687</v>
      </c>
      <c r="U7" s="76">
        <f>'Tabelle 01 und 02'!I42/'Tabelle 01 und 02'!I7*1000/12</f>
        <v>3758.8978015448597</v>
      </c>
      <c r="V7" s="76">
        <f>'Tabelle 01 und 02'!J42/'Tabelle 01 und 02'!J7*1000/12</f>
        <v>3372.0588235294113</v>
      </c>
      <c r="W7" s="76">
        <f>'Tabelle 01 und 02'!K42/'Tabelle 01 und 02'!K7*1000/12</f>
        <v>2536.445096122515</v>
      </c>
    </row>
    <row r="8" spans="13:23" ht="13.5" customHeight="1" hidden="1">
      <c r="M8" s="5"/>
      <c r="O8" s="78">
        <v>2004</v>
      </c>
      <c r="P8" s="96">
        <f>'Tabelle 01 und 02'!C43/'Tabelle 01 und 02'!H8/12</f>
        <v>125.86881700890423</v>
      </c>
      <c r="Q8" s="73">
        <f>'Tabelle 01 und 02'!D43/'Tabelle 01 und 02'!I8/12</f>
        <v>132.6910803537101</v>
      </c>
      <c r="R8" s="73">
        <f>'Tabelle 01 und 02'!E43/'Tabelle 01 und 02'!J8/12</f>
        <v>131.94583333333333</v>
      </c>
      <c r="S8" s="73">
        <f>'Tabelle 01 und 02'!F43/'Tabelle 01 und 02'!K8/12</f>
        <v>123.06285046728972</v>
      </c>
      <c r="T8" s="76">
        <f>'Tabelle 01 und 02'!H43/'Tabelle 01 und 02'!H8*1000/12</f>
        <v>3490.3216427403227</v>
      </c>
      <c r="U8" s="76">
        <f>'Tabelle 01 und 02'!I43/'Tabelle 01 und 02'!I8*1000/12</f>
        <v>3810.7362552864283</v>
      </c>
      <c r="V8" s="76">
        <f>'Tabelle 01 und 02'!J43/'Tabelle 01 und 02'!J8*1000/12</f>
        <v>3505</v>
      </c>
      <c r="W8" s="76">
        <f>'Tabelle 01 und 02'!K43/'Tabelle 01 und 02'!K8*1000/12</f>
        <v>2482.344236760124</v>
      </c>
    </row>
    <row r="9" spans="13:23" ht="13.5" customHeight="1" hidden="1">
      <c r="M9" s="5"/>
      <c r="N9" s="113"/>
      <c r="O9" s="78">
        <v>2005</v>
      </c>
      <c r="P9" s="96">
        <f>'Tabelle 01 und 02'!C44/'Tabelle 01 und 02'!H9/12</f>
        <v>129.1485077441569</v>
      </c>
      <c r="Q9" s="73">
        <f>'Tabelle 01 und 02'!D44/'Tabelle 01 und 02'!I9/12</f>
        <v>131.33509673518742</v>
      </c>
      <c r="R9" s="73">
        <f>'Tabelle 01 und 02'!E44/'Tabelle 01 und 02'!J9/12</f>
        <v>119.03030303030302</v>
      </c>
      <c r="S9" s="73">
        <f>'Tabelle 01 und 02'!F44/'Tabelle 01 und 02'!K9/12</f>
        <v>121.79610564010743</v>
      </c>
      <c r="T9" s="76">
        <f>'Tabelle 01 und 02'!H44/'Tabelle 01 und 02'!H9*1000/12</f>
        <v>3629.8685379177773</v>
      </c>
      <c r="U9" s="76">
        <f>'Tabelle 01 und 02'!I44/'Tabelle 01 und 02'!I9*1000/12</f>
        <v>4130.34058847239</v>
      </c>
      <c r="V9" s="76">
        <f>'Tabelle 01 und 02'!J44/'Tabelle 01 und 02'!J9*1000/12</f>
        <v>3443.0492424242425</v>
      </c>
      <c r="W9" s="76">
        <f>'Tabelle 01 und 02'!K44/'Tabelle 01 und 02'!K9*1000/12</f>
        <v>2568.2987914055507</v>
      </c>
    </row>
    <row r="10" spans="13:23" ht="13.5" customHeight="1">
      <c r="M10" s="5"/>
      <c r="O10" s="127">
        <v>2006</v>
      </c>
      <c r="P10" s="144">
        <v>127.65037641380304</v>
      </c>
      <c r="Q10" s="142">
        <v>132.6171185372005</v>
      </c>
      <c r="R10" s="142">
        <v>117.4128787878788</v>
      </c>
      <c r="S10" s="142">
        <v>122.17997685185185</v>
      </c>
      <c r="T10" s="145">
        <v>3703.3429988233315</v>
      </c>
      <c r="U10" s="145">
        <v>4343.479403110551</v>
      </c>
      <c r="V10" s="145">
        <v>3784.8484848484854</v>
      </c>
      <c r="W10" s="145">
        <v>2693.864169973545</v>
      </c>
    </row>
    <row r="11" spans="13:23" ht="13.5" customHeight="1">
      <c r="M11" s="5"/>
      <c r="O11" s="127">
        <v>2007</v>
      </c>
      <c r="P11" s="144">
        <v>126.3017105357527</v>
      </c>
      <c r="Q11" s="142">
        <v>130.59934853420194</v>
      </c>
      <c r="R11" s="142">
        <v>129.46212121212122</v>
      </c>
      <c r="S11" s="142">
        <v>120.04430937279774</v>
      </c>
      <c r="T11" s="145">
        <v>3783.0170007650195</v>
      </c>
      <c r="U11" s="145">
        <v>4202.334419109663</v>
      </c>
      <c r="V11" s="145">
        <v>3735.6060606060605</v>
      </c>
      <c r="W11" s="145">
        <v>2583.236434108527</v>
      </c>
    </row>
    <row r="12" spans="13:23" ht="13.5" customHeight="1">
      <c r="M12" s="5"/>
      <c r="O12" s="126">
        <v>2008</v>
      </c>
      <c r="P12" s="144">
        <v>126.71997313194395</v>
      </c>
      <c r="Q12" s="142">
        <v>136.25032446463334</v>
      </c>
      <c r="R12" s="142">
        <v>136.88541666666666</v>
      </c>
      <c r="S12" s="142">
        <v>120.42431886982847</v>
      </c>
      <c r="T12" s="145">
        <v>3828.6441313872147</v>
      </c>
      <c r="U12" s="145">
        <v>4292.369024443003</v>
      </c>
      <c r="V12" s="145">
        <v>3829.1666666666665</v>
      </c>
      <c r="W12" s="145">
        <v>2692.1796165489404</v>
      </c>
    </row>
    <row r="13" spans="13:23" ht="13.5" customHeight="1">
      <c r="M13" s="5"/>
      <c r="O13" s="128">
        <v>2009</v>
      </c>
      <c r="P13" s="144">
        <v>122.72035555723251</v>
      </c>
      <c r="Q13" s="142">
        <v>132.48879436516648</v>
      </c>
      <c r="R13" s="142">
        <v>139.7202380952381</v>
      </c>
      <c r="S13" s="142">
        <v>120.33216198125837</v>
      </c>
      <c r="T13" s="145">
        <v>3869.901520582576</v>
      </c>
      <c r="U13" s="145">
        <v>4426.545920234174</v>
      </c>
      <c r="V13" s="145">
        <v>4361.309523809524</v>
      </c>
      <c r="W13" s="145">
        <v>2766.2315930388227</v>
      </c>
    </row>
    <row r="14" spans="13:23" ht="13.5" customHeight="1">
      <c r="M14" s="5"/>
      <c r="O14" s="128">
        <v>2010</v>
      </c>
      <c r="P14" s="144">
        <v>123.61898863010329</v>
      </c>
      <c r="Q14" s="142">
        <v>130.00138776971974</v>
      </c>
      <c r="R14" s="142">
        <v>144.04545454545453</v>
      </c>
      <c r="S14" s="142">
        <v>119.39858375386619</v>
      </c>
      <c r="T14" s="145">
        <v>3929.559876372215</v>
      </c>
      <c r="U14" s="145">
        <v>4655.86310323216</v>
      </c>
      <c r="V14" s="145">
        <v>4627.857954545455</v>
      </c>
      <c r="W14" s="145">
        <v>2771.3292365293833</v>
      </c>
    </row>
    <row r="15" spans="13:23" ht="13.5" customHeight="1">
      <c r="M15" s="5"/>
      <c r="O15" s="128">
        <v>2011</v>
      </c>
      <c r="P15" s="144">
        <v>122.15038637487636</v>
      </c>
      <c r="Q15" s="142">
        <v>125.16031981536433</v>
      </c>
      <c r="R15" s="142">
        <v>143.6640625</v>
      </c>
      <c r="S15" s="142">
        <v>118.37149458253664</v>
      </c>
      <c r="T15" s="145">
        <v>4027.041478115727</v>
      </c>
      <c r="U15" s="145">
        <v>4917.799085064293</v>
      </c>
      <c r="V15" s="145">
        <v>4819.145833333333</v>
      </c>
      <c r="W15" s="145">
        <v>2899.616236456342</v>
      </c>
    </row>
    <row r="16" spans="13:23" ht="13.5" customHeight="1">
      <c r="M16" s="5"/>
      <c r="O16" s="128">
        <v>2012</v>
      </c>
      <c r="P16" s="144">
        <v>120.95848544677892</v>
      </c>
      <c r="Q16" s="142">
        <v>124.44940915805023</v>
      </c>
      <c r="R16" s="142">
        <v>145.58333333333334</v>
      </c>
      <c r="S16" s="142">
        <v>118.51634647792383</v>
      </c>
      <c r="T16" s="145">
        <v>4136.832519992052</v>
      </c>
      <c r="U16" s="145">
        <v>4970.65222386345</v>
      </c>
      <c r="V16" s="145">
        <v>5080.663978494625</v>
      </c>
      <c r="W16" s="145">
        <v>2971.3283619817994</v>
      </c>
    </row>
    <row r="17" spans="13:23" ht="13.5" customHeight="1">
      <c r="M17" s="5"/>
      <c r="O17" s="129">
        <v>2013</v>
      </c>
      <c r="P17" s="144">
        <v>119.42449770249573</v>
      </c>
      <c r="Q17" s="142">
        <v>121.75327874148012</v>
      </c>
      <c r="R17" s="142">
        <v>142.48171368861026</v>
      </c>
      <c r="S17" s="142">
        <v>118.89316410153907</v>
      </c>
      <c r="T17" s="145">
        <v>4269.170401988167</v>
      </c>
      <c r="U17" s="145">
        <v>5251.011160642181</v>
      </c>
      <c r="V17" s="145">
        <v>4886.400208986416</v>
      </c>
      <c r="W17" s="145">
        <v>3030.7139049903394</v>
      </c>
    </row>
    <row r="18" spans="13:23" ht="13.5" customHeight="1">
      <c r="M18" s="5"/>
      <c r="O18" s="129">
        <v>2014</v>
      </c>
      <c r="P18" s="144">
        <v>119.47035416540503</v>
      </c>
      <c r="Q18" s="142">
        <v>121.013138192532</v>
      </c>
      <c r="R18" s="142">
        <v>136.87908496732027</v>
      </c>
      <c r="S18" s="142">
        <v>114.60187524290711</v>
      </c>
      <c r="T18" s="145">
        <v>4345.989728421042</v>
      </c>
      <c r="U18" s="145">
        <v>4957.74368449017</v>
      </c>
      <c r="V18" s="145">
        <v>5769.817747611865</v>
      </c>
      <c r="W18" s="145">
        <v>3052.5146553957766</v>
      </c>
    </row>
    <row r="19" spans="13:23" ht="13.5" customHeight="1">
      <c r="M19" s="5"/>
      <c r="O19" s="129">
        <v>2015</v>
      </c>
      <c r="P19" s="144">
        <v>121.12139972824527</v>
      </c>
      <c r="Q19" s="142">
        <v>119.27883373792677</v>
      </c>
      <c r="R19" s="142">
        <v>128.2430933655979</v>
      </c>
      <c r="S19" s="142">
        <v>116.65578711212022</v>
      </c>
      <c r="T19" s="145">
        <v>4454.504902429845</v>
      </c>
      <c r="U19" s="145">
        <v>4890.270561093608</v>
      </c>
      <c r="V19" s="145">
        <v>4584.9984875983055</v>
      </c>
      <c r="W19" s="145">
        <v>3103.077765163802</v>
      </c>
    </row>
    <row r="20" spans="13:23" ht="6" customHeight="1">
      <c r="M20" s="5"/>
      <c r="O20" s="129"/>
      <c r="P20" s="144"/>
      <c r="Q20" s="143"/>
      <c r="R20" s="143"/>
      <c r="S20" s="143"/>
      <c r="T20" s="143"/>
      <c r="U20" s="143"/>
      <c r="V20" s="143"/>
      <c r="W20" s="143"/>
    </row>
    <row r="21" spans="13:33" ht="13.5" customHeight="1">
      <c r="M21" s="5"/>
      <c r="O21" s="130" t="s">
        <v>108</v>
      </c>
      <c r="P21" s="144"/>
      <c r="Q21" s="143"/>
      <c r="R21" s="143"/>
      <c r="S21" s="143"/>
      <c r="T21" s="143"/>
      <c r="U21" s="143"/>
      <c r="V21" s="143"/>
      <c r="W21" s="143"/>
      <c r="Z21" s="76"/>
      <c r="AA21" s="76"/>
      <c r="AB21" s="76"/>
      <c r="AC21" s="76"/>
      <c r="AD21" s="76"/>
      <c r="AE21" s="76"/>
      <c r="AF21" s="76"/>
      <c r="AG21" s="76"/>
    </row>
    <row r="22" spans="13:33" ht="13.5" customHeight="1">
      <c r="M22" s="5"/>
      <c r="O22" s="126" t="s">
        <v>5</v>
      </c>
      <c r="P22" s="144">
        <v>113.32778162795377</v>
      </c>
      <c r="Q22" s="142">
        <v>112.6750629722922</v>
      </c>
      <c r="R22" s="142">
        <v>122.30496453900709</v>
      </c>
      <c r="S22" s="142">
        <v>111.56113218558507</v>
      </c>
      <c r="T22" s="145">
        <v>3965.7190762558407</v>
      </c>
      <c r="U22" s="145">
        <v>4036.865239294711</v>
      </c>
      <c r="V22" s="145">
        <v>4392.113475177305</v>
      </c>
      <c r="W22" s="145">
        <v>2867.786693901371</v>
      </c>
      <c r="Z22" s="76"/>
      <c r="AA22" s="76"/>
      <c r="AB22" s="76"/>
      <c r="AC22" s="76"/>
      <c r="AD22" s="76"/>
      <c r="AE22" s="76"/>
      <c r="AF22" s="76"/>
      <c r="AG22" s="76"/>
    </row>
    <row r="23" spans="13:33" ht="13.5" customHeight="1">
      <c r="M23" s="5"/>
      <c r="O23" s="126" t="s">
        <v>6</v>
      </c>
      <c r="P23" s="144">
        <v>125.1843426150352</v>
      </c>
      <c r="Q23" s="142">
        <v>129.2650902302427</v>
      </c>
      <c r="R23" s="142">
        <v>133.6231884057971</v>
      </c>
      <c r="S23" s="142">
        <v>121.21728322854219</v>
      </c>
      <c r="T23" s="145">
        <v>4178.712598049507</v>
      </c>
      <c r="U23" s="145">
        <v>4143.387056627255</v>
      </c>
      <c r="V23" s="145">
        <v>4432.91304347826</v>
      </c>
      <c r="W23" s="145">
        <v>2882.283228542185</v>
      </c>
      <c r="Z23" s="76"/>
      <c r="AA23" s="76"/>
      <c r="AB23" s="76"/>
      <c r="AC23" s="76"/>
      <c r="AD23" s="76"/>
      <c r="AE23" s="76"/>
      <c r="AF23" s="76"/>
      <c r="AG23" s="76"/>
    </row>
    <row r="24" spans="1:23" ht="13.5" customHeight="1">
      <c r="A24" s="20"/>
      <c r="B24" s="62"/>
      <c r="C24" s="63"/>
      <c r="D24" s="63"/>
      <c r="E24" s="63"/>
      <c r="F24" s="63"/>
      <c r="G24" s="63"/>
      <c r="H24" s="62"/>
      <c r="I24" s="63"/>
      <c r="J24" s="63"/>
      <c r="K24" s="63"/>
      <c r="L24" s="63"/>
      <c r="M24" s="63"/>
      <c r="N24" s="74"/>
      <c r="O24" s="126" t="s">
        <v>7</v>
      </c>
      <c r="P24" s="144">
        <v>123.33291374864588</v>
      </c>
      <c r="Q24" s="142">
        <v>122.52160300563557</v>
      </c>
      <c r="R24" s="142">
        <v>136.1418439716312</v>
      </c>
      <c r="S24" s="142">
        <v>123.83154357513331</v>
      </c>
      <c r="T24" s="145">
        <v>4206.221411025159</v>
      </c>
      <c r="U24" s="145">
        <v>4200.989981214778</v>
      </c>
      <c r="V24" s="145">
        <v>5260.517730496454</v>
      </c>
      <c r="W24" s="145">
        <v>2919.1854773906052</v>
      </c>
    </row>
    <row r="25" spans="1:15" ht="13.5" customHeight="1">
      <c r="A25" s="31" t="s">
        <v>99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O25" s="109"/>
    </row>
    <row r="26" spans="1:15" ht="13.5" customHeight="1">
      <c r="A26" s="31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109"/>
    </row>
    <row r="27" spans="1:15" ht="13.5" customHeight="1">
      <c r="A27" s="31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109"/>
    </row>
    <row r="28" spans="1:15" ht="13.5" customHeight="1">
      <c r="A28" s="14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109"/>
    </row>
    <row r="29" spans="1:14" ht="24" customHeight="1">
      <c r="A29" s="152" t="s">
        <v>111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12"/>
    </row>
    <row r="31" spans="1:15" ht="13.5" customHeight="1">
      <c r="A31" s="157" t="s">
        <v>4</v>
      </c>
      <c r="B31" s="153" t="s">
        <v>64</v>
      </c>
      <c r="C31" s="155" t="s">
        <v>2</v>
      </c>
      <c r="D31" s="156"/>
      <c r="E31" s="156"/>
      <c r="F31" s="156"/>
      <c r="G31" s="156"/>
      <c r="H31" s="153" t="s">
        <v>65</v>
      </c>
      <c r="I31" s="155" t="s">
        <v>2</v>
      </c>
      <c r="J31" s="156"/>
      <c r="K31" s="156"/>
      <c r="L31" s="156"/>
      <c r="M31" s="156"/>
      <c r="N31" s="75"/>
      <c r="O31" s="109"/>
    </row>
    <row r="32" spans="1:14" ht="48" customHeight="1">
      <c r="A32" s="158"/>
      <c r="B32" s="154"/>
      <c r="C32" s="82" t="s">
        <v>12</v>
      </c>
      <c r="D32" s="82" t="s">
        <v>53</v>
      </c>
      <c r="E32" s="82" t="s">
        <v>54</v>
      </c>
      <c r="F32" s="82" t="s">
        <v>35</v>
      </c>
      <c r="G32" s="83" t="s">
        <v>66</v>
      </c>
      <c r="H32" s="154"/>
      <c r="I32" s="82" t="s">
        <v>12</v>
      </c>
      <c r="J32" s="82" t="s">
        <v>53</v>
      </c>
      <c r="K32" s="82" t="s">
        <v>54</v>
      </c>
      <c r="L32" s="82" t="s">
        <v>35</v>
      </c>
      <c r="M32" s="83" t="s">
        <v>66</v>
      </c>
      <c r="N32" s="75"/>
    </row>
    <row r="33" spans="1:15" ht="13.5" customHeight="1">
      <c r="A33" s="159"/>
      <c r="B33" s="160" t="s">
        <v>0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75"/>
      <c r="O33" s="110"/>
    </row>
    <row r="34" spans="1:14" ht="6" customHeight="1">
      <c r="A34" s="26"/>
      <c r="N34" s="75"/>
    </row>
    <row r="35" spans="1:15" ht="13.5" customHeight="1" hidden="1">
      <c r="A35" s="27">
        <v>2003</v>
      </c>
      <c r="B35" s="19">
        <v>474</v>
      </c>
      <c r="C35" s="19">
        <v>180</v>
      </c>
      <c r="D35" s="19">
        <v>81</v>
      </c>
      <c r="E35" s="19">
        <v>34</v>
      </c>
      <c r="F35" s="19">
        <v>107</v>
      </c>
      <c r="G35" s="19">
        <v>72</v>
      </c>
      <c r="H35" s="19">
        <f>'Tabelle 01 und 02'!G7</f>
        <v>30101</v>
      </c>
      <c r="I35" s="19">
        <v>20092</v>
      </c>
      <c r="J35" s="19">
        <v>3461</v>
      </c>
      <c r="K35" s="19">
        <v>858</v>
      </c>
      <c r="L35" s="19">
        <v>2638</v>
      </c>
      <c r="M35" s="23">
        <f>H35-SUM(I35:L35)</f>
        <v>3052</v>
      </c>
      <c r="N35" s="75"/>
      <c r="O35" s="117"/>
    </row>
    <row r="36" spans="1:15" ht="13.5" customHeight="1" hidden="1">
      <c r="A36" s="27">
        <v>2004</v>
      </c>
      <c r="B36" s="19">
        <v>479</v>
      </c>
      <c r="C36" s="19">
        <v>179</v>
      </c>
      <c r="D36" s="19">
        <v>83</v>
      </c>
      <c r="E36" s="19">
        <v>37</v>
      </c>
      <c r="F36" s="19">
        <v>108</v>
      </c>
      <c r="G36" s="19">
        <v>72</v>
      </c>
      <c r="H36" s="19">
        <f>'Tabelle 01 und 02'!G8</f>
        <v>30339</v>
      </c>
      <c r="I36" s="19">
        <v>20072</v>
      </c>
      <c r="J36" s="19">
        <v>3583</v>
      </c>
      <c r="K36" s="19">
        <v>919</v>
      </c>
      <c r="L36" s="19">
        <v>2677</v>
      </c>
      <c r="M36" s="23">
        <f>H36-SUM(I36:L36)</f>
        <v>3088</v>
      </c>
      <c r="O36" s="117"/>
    </row>
    <row r="37" spans="1:15" ht="13.5" customHeight="1" hidden="1">
      <c r="A37" s="27">
        <v>2005</v>
      </c>
      <c r="B37" s="19">
        <v>496</v>
      </c>
      <c r="C37" s="19">
        <v>192</v>
      </c>
      <c r="D37" s="19">
        <v>83</v>
      </c>
      <c r="E37" s="19">
        <v>38</v>
      </c>
      <c r="F37" s="19">
        <v>110</v>
      </c>
      <c r="G37" s="19">
        <v>73</v>
      </c>
      <c r="H37" s="19">
        <f>'Tabelle 01 und 02'!G9</f>
        <v>30190</v>
      </c>
      <c r="I37" s="19">
        <v>20060</v>
      </c>
      <c r="J37" s="19">
        <v>3392</v>
      </c>
      <c r="K37" s="19">
        <v>939</v>
      </c>
      <c r="L37" s="19">
        <v>2713</v>
      </c>
      <c r="M37" s="23">
        <f>H37-SUM(I37:L37)</f>
        <v>3086</v>
      </c>
      <c r="N37" s="113"/>
      <c r="O37" s="117"/>
    </row>
    <row r="38" spans="1:15" ht="13.5" customHeight="1">
      <c r="A38" s="27">
        <v>2006</v>
      </c>
      <c r="B38" s="19">
        <v>501</v>
      </c>
      <c r="C38" s="19">
        <v>193</v>
      </c>
      <c r="D38" s="19">
        <v>84</v>
      </c>
      <c r="E38" s="19">
        <v>42</v>
      </c>
      <c r="F38" s="19">
        <v>110</v>
      </c>
      <c r="G38" s="19">
        <v>72</v>
      </c>
      <c r="H38" s="19">
        <v>30378</v>
      </c>
      <c r="I38" s="19">
        <v>20311</v>
      </c>
      <c r="J38" s="19">
        <v>3251</v>
      </c>
      <c r="K38" s="19">
        <v>966</v>
      </c>
      <c r="L38" s="19">
        <v>2726</v>
      </c>
      <c r="M38" s="23">
        <v>3124</v>
      </c>
      <c r="O38" s="117"/>
    </row>
    <row r="39" spans="1:15" ht="13.5" customHeight="1">
      <c r="A39" s="27">
        <v>2007</v>
      </c>
      <c r="B39" s="19">
        <v>503</v>
      </c>
      <c r="C39" s="19">
        <v>198</v>
      </c>
      <c r="D39" s="19">
        <v>83</v>
      </c>
      <c r="E39" s="19">
        <v>41</v>
      </c>
      <c r="F39" s="19">
        <v>110</v>
      </c>
      <c r="G39" s="19">
        <v>71</v>
      </c>
      <c r="H39" s="19">
        <v>30400</v>
      </c>
      <c r="I39" s="19">
        <v>20583</v>
      </c>
      <c r="J39" s="19">
        <v>3164</v>
      </c>
      <c r="K39" s="19">
        <v>927</v>
      </c>
      <c r="L39" s="19">
        <v>2699</v>
      </c>
      <c r="M39" s="23">
        <v>3027</v>
      </c>
      <c r="O39" s="117"/>
    </row>
    <row r="40" spans="1:15" ht="13.5" customHeight="1">
      <c r="A40" s="28">
        <v>2008</v>
      </c>
      <c r="B40" s="139">
        <v>517</v>
      </c>
      <c r="C40" s="19">
        <v>206</v>
      </c>
      <c r="D40" s="19">
        <v>83</v>
      </c>
      <c r="E40" s="19">
        <v>42</v>
      </c>
      <c r="F40" s="19">
        <v>111</v>
      </c>
      <c r="G40" s="19">
        <v>75</v>
      </c>
      <c r="H40" s="19">
        <v>30106</v>
      </c>
      <c r="I40" s="19">
        <v>20251</v>
      </c>
      <c r="J40" s="19">
        <v>3100</v>
      </c>
      <c r="K40" s="19">
        <v>958</v>
      </c>
      <c r="L40" s="19">
        <v>2598</v>
      </c>
      <c r="M40" s="23">
        <v>3199</v>
      </c>
      <c r="O40" s="117"/>
    </row>
    <row r="41" spans="1:15" ht="13.5" customHeight="1">
      <c r="A41" s="28">
        <v>2009</v>
      </c>
      <c r="B41" s="139">
        <v>527</v>
      </c>
      <c r="C41" s="19">
        <v>215</v>
      </c>
      <c r="D41" s="19">
        <v>83</v>
      </c>
      <c r="E41" s="19">
        <v>44</v>
      </c>
      <c r="F41" s="19">
        <v>111</v>
      </c>
      <c r="G41" s="19">
        <v>74</v>
      </c>
      <c r="H41" s="19">
        <v>29349</v>
      </c>
      <c r="I41" s="19">
        <v>19440</v>
      </c>
      <c r="J41" s="19">
        <v>3137</v>
      </c>
      <c r="K41" s="19">
        <v>943</v>
      </c>
      <c r="L41" s="19">
        <v>2583</v>
      </c>
      <c r="M41" s="23">
        <v>3246</v>
      </c>
      <c r="O41" s="117"/>
    </row>
    <row r="42" spans="1:15" ht="13.5" customHeight="1">
      <c r="A42" s="28">
        <v>2010</v>
      </c>
      <c r="B42" s="139">
        <v>532</v>
      </c>
      <c r="C42" s="19">
        <v>217</v>
      </c>
      <c r="D42" s="19">
        <v>85</v>
      </c>
      <c r="E42" s="19">
        <v>45</v>
      </c>
      <c r="F42" s="19">
        <v>111</v>
      </c>
      <c r="G42" s="19">
        <v>74</v>
      </c>
      <c r="H42" s="19">
        <v>29688.583333333332</v>
      </c>
      <c r="I42" s="19">
        <v>19684</v>
      </c>
      <c r="J42" s="19">
        <v>3148</v>
      </c>
      <c r="K42" s="19">
        <v>957</v>
      </c>
      <c r="L42" s="19">
        <v>2618</v>
      </c>
      <c r="M42" s="23">
        <v>3281.583333333332</v>
      </c>
      <c r="O42" s="118"/>
    </row>
    <row r="43" spans="1:15" ht="13.5" customHeight="1">
      <c r="A43" s="28">
        <v>2011</v>
      </c>
      <c r="B43" s="139">
        <v>537</v>
      </c>
      <c r="C43" s="23">
        <v>209</v>
      </c>
      <c r="D43" s="23">
        <v>95</v>
      </c>
      <c r="E43" s="23">
        <v>47</v>
      </c>
      <c r="F43" s="23">
        <v>112</v>
      </c>
      <c r="G43" s="23">
        <v>74</v>
      </c>
      <c r="H43" s="19">
        <v>30060</v>
      </c>
      <c r="I43" s="19">
        <v>19750</v>
      </c>
      <c r="J43" s="19">
        <v>3291</v>
      </c>
      <c r="K43" s="19">
        <v>995</v>
      </c>
      <c r="L43" s="19">
        <v>2660</v>
      </c>
      <c r="M43" s="23">
        <v>3364</v>
      </c>
      <c r="O43" s="118"/>
    </row>
    <row r="44" spans="1:15" ht="13.5" customHeight="1">
      <c r="A44" s="28">
        <v>2012</v>
      </c>
      <c r="B44" s="139">
        <v>537</v>
      </c>
      <c r="C44" s="23">
        <v>206</v>
      </c>
      <c r="D44" s="23">
        <v>97</v>
      </c>
      <c r="E44" s="23">
        <v>47</v>
      </c>
      <c r="F44" s="23">
        <v>112</v>
      </c>
      <c r="G44" s="23">
        <v>75</v>
      </c>
      <c r="H44" s="19">
        <v>29895</v>
      </c>
      <c r="I44" s="19">
        <v>19491</v>
      </c>
      <c r="J44" s="19">
        <v>3273</v>
      </c>
      <c r="K44" s="19">
        <v>998</v>
      </c>
      <c r="L44" s="19">
        <v>2650</v>
      </c>
      <c r="M44" s="23">
        <v>3483</v>
      </c>
      <c r="O44" s="117"/>
    </row>
    <row r="45" spans="1:15" ht="13.5" customHeight="1">
      <c r="A45" s="28">
        <v>2013</v>
      </c>
      <c r="B45" s="139">
        <v>540</v>
      </c>
      <c r="C45" s="23">
        <v>207</v>
      </c>
      <c r="D45" s="23">
        <v>97</v>
      </c>
      <c r="E45" s="23">
        <v>48</v>
      </c>
      <c r="F45" s="23">
        <v>113</v>
      </c>
      <c r="G45" s="23">
        <v>75</v>
      </c>
      <c r="H45" s="19">
        <v>29733.8</v>
      </c>
      <c r="I45" s="19">
        <v>19152.8</v>
      </c>
      <c r="J45" s="19">
        <v>3327.6</v>
      </c>
      <c r="K45" s="19">
        <v>1011.2</v>
      </c>
      <c r="L45" s="19">
        <v>2679.5</v>
      </c>
      <c r="M45" s="23">
        <v>3562.7000000000007</v>
      </c>
      <c r="O45" s="117"/>
    </row>
    <row r="46" spans="1:15" ht="13.5" customHeight="1">
      <c r="A46" s="28">
        <v>2014</v>
      </c>
      <c r="B46" s="139">
        <v>539</v>
      </c>
      <c r="C46" s="23">
        <v>201</v>
      </c>
      <c r="D46" s="23">
        <v>95</v>
      </c>
      <c r="E46" s="23">
        <v>51</v>
      </c>
      <c r="F46" s="23">
        <v>113</v>
      </c>
      <c r="G46" s="23">
        <v>79</v>
      </c>
      <c r="H46" s="19">
        <v>29586.6</v>
      </c>
      <c r="I46" s="19">
        <v>18827.9</v>
      </c>
      <c r="J46" s="19">
        <v>3281.6</v>
      </c>
      <c r="K46" s="19">
        <v>979.5</v>
      </c>
      <c r="L46" s="19">
        <v>2603.1</v>
      </c>
      <c r="M46" s="23">
        <v>3894.5</v>
      </c>
      <c r="O46" s="117"/>
    </row>
    <row r="47" spans="1:15" ht="13.5" customHeight="1">
      <c r="A47" s="28">
        <v>2015</v>
      </c>
      <c r="B47" s="139">
        <v>571</v>
      </c>
      <c r="C47" s="23">
        <v>204</v>
      </c>
      <c r="D47" s="23">
        <v>95</v>
      </c>
      <c r="E47" s="23">
        <v>58</v>
      </c>
      <c r="F47" s="23">
        <v>126</v>
      </c>
      <c r="G47" s="23">
        <v>89</v>
      </c>
      <c r="H47" s="19">
        <v>29461.1</v>
      </c>
      <c r="I47" s="19">
        <v>18593</v>
      </c>
      <c r="J47" s="19">
        <v>3083.5</v>
      </c>
      <c r="K47" s="19">
        <v>1005.4</v>
      </c>
      <c r="L47" s="19">
        <v>2606.9</v>
      </c>
      <c r="M47" s="23">
        <v>4172.299999999996</v>
      </c>
      <c r="O47" s="116"/>
    </row>
    <row r="48" spans="1:15" ht="6" customHeight="1">
      <c r="A48" s="28"/>
      <c r="B48" s="147"/>
      <c r="C48" s="146"/>
      <c r="D48" s="146"/>
      <c r="E48" s="146"/>
      <c r="F48" s="146"/>
      <c r="G48" s="146"/>
      <c r="H48" s="19"/>
      <c r="I48" s="146"/>
      <c r="J48" s="146"/>
      <c r="K48" s="146"/>
      <c r="L48" s="146"/>
      <c r="M48" s="11"/>
      <c r="O48" s="116"/>
    </row>
    <row r="49" spans="1:26" ht="13.5" customHeight="1">
      <c r="A49" s="123" t="s">
        <v>109</v>
      </c>
      <c r="B49" s="139"/>
      <c r="C49" s="138"/>
      <c r="D49" s="138"/>
      <c r="E49" s="138"/>
      <c r="F49" s="138"/>
      <c r="G49" s="138"/>
      <c r="H49" s="19"/>
      <c r="I49" s="138"/>
      <c r="J49" s="138"/>
      <c r="K49" s="138"/>
      <c r="L49" s="138"/>
      <c r="M49" s="30"/>
      <c r="N49" s="114"/>
      <c r="O49" s="116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3.5" customHeight="1">
      <c r="A50" s="28" t="s">
        <v>5</v>
      </c>
      <c r="B50" s="139">
        <v>601</v>
      </c>
      <c r="C50" s="19">
        <v>219</v>
      </c>
      <c r="D50" s="19">
        <v>100</v>
      </c>
      <c r="E50" s="19">
        <v>60</v>
      </c>
      <c r="F50" s="19">
        <v>131</v>
      </c>
      <c r="G50" s="19">
        <v>91</v>
      </c>
      <c r="H50" s="19">
        <v>29938.4</v>
      </c>
      <c r="I50" s="19">
        <v>18883.3</v>
      </c>
      <c r="J50" s="19">
        <v>3120.4</v>
      </c>
      <c r="K50" s="19">
        <v>1002.5</v>
      </c>
      <c r="L50" s="19">
        <v>2704.7</v>
      </c>
      <c r="M50" s="19">
        <v>4227.5</v>
      </c>
      <c r="N50" s="114"/>
      <c r="O50" s="116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3.5" customHeight="1">
      <c r="A51" s="28" t="s">
        <v>6</v>
      </c>
      <c r="B51" s="139">
        <v>599</v>
      </c>
      <c r="C51" s="19">
        <v>219</v>
      </c>
      <c r="D51" s="19">
        <v>99</v>
      </c>
      <c r="E51" s="19">
        <v>58</v>
      </c>
      <c r="F51" s="19">
        <v>131</v>
      </c>
      <c r="G51" s="19">
        <v>92</v>
      </c>
      <c r="H51" s="19">
        <v>29311.3</v>
      </c>
      <c r="I51" s="19">
        <v>18584.6</v>
      </c>
      <c r="J51" s="19">
        <v>2909.7</v>
      </c>
      <c r="K51" s="19">
        <v>911.7</v>
      </c>
      <c r="L51" s="19">
        <v>2692.9</v>
      </c>
      <c r="M51" s="19">
        <v>4212.400000000001</v>
      </c>
      <c r="N51" s="114"/>
      <c r="O51" s="116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15" ht="13.5" customHeight="1">
      <c r="A52" s="28" t="s">
        <v>7</v>
      </c>
      <c r="B52" s="139">
        <v>599</v>
      </c>
      <c r="C52" s="19">
        <v>219</v>
      </c>
      <c r="D52" s="19">
        <v>99</v>
      </c>
      <c r="E52" s="19">
        <v>58</v>
      </c>
      <c r="F52" s="19">
        <v>131</v>
      </c>
      <c r="G52" s="19">
        <v>92</v>
      </c>
      <c r="H52" s="19">
        <v>29323.3</v>
      </c>
      <c r="I52" s="19">
        <v>18621.1</v>
      </c>
      <c r="J52" s="19">
        <v>2848.4</v>
      </c>
      <c r="K52" s="19">
        <v>913.5</v>
      </c>
      <c r="L52" s="19">
        <v>2699.7</v>
      </c>
      <c r="M52" s="19">
        <v>4240.6</v>
      </c>
      <c r="O52" s="116"/>
    </row>
    <row r="53" spans="1:15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O53" s="116"/>
    </row>
    <row r="54" spans="1:13" ht="13.5" customHeight="1">
      <c r="A54" s="31" t="s">
        <v>120</v>
      </c>
      <c r="B54"/>
      <c r="C54"/>
      <c r="D54"/>
      <c r="E54"/>
      <c r="F54"/>
      <c r="G54"/>
      <c r="H54"/>
      <c r="I54"/>
      <c r="J54"/>
      <c r="K54"/>
      <c r="L54"/>
      <c r="M54"/>
    </row>
    <row r="55" spans="1:13" ht="13.5" customHeight="1">
      <c r="A55" s="93" t="s">
        <v>119</v>
      </c>
      <c r="B55"/>
      <c r="C55"/>
      <c r="D55"/>
      <c r="E55"/>
      <c r="F55"/>
      <c r="G55"/>
      <c r="H55"/>
      <c r="I55"/>
      <c r="J55"/>
      <c r="K55"/>
      <c r="L55"/>
      <c r="M55"/>
    </row>
  </sheetData>
  <sheetProtection/>
  <mergeCells count="13">
    <mergeCell ref="A1:M1"/>
    <mergeCell ref="P3:S3"/>
    <mergeCell ref="A31:A33"/>
    <mergeCell ref="B31:B32"/>
    <mergeCell ref="C31:G31"/>
    <mergeCell ref="H31:H32"/>
    <mergeCell ref="I31:M31"/>
    <mergeCell ref="P5:S5"/>
    <mergeCell ref="A29:M29"/>
    <mergeCell ref="T3:W3"/>
    <mergeCell ref="B33:M33"/>
    <mergeCell ref="T5:W5"/>
    <mergeCell ref="O3:O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86"/>
  <sheetViews>
    <sheetView zoomScaleSheetLayoutView="100" zoomScalePageLayoutView="0" workbookViewId="0" topLeftCell="A1">
      <selection activeCell="K12" sqref="K12"/>
    </sheetView>
  </sheetViews>
  <sheetFormatPr defaultColWidth="11.421875" defaultRowHeight="13.5" customHeight="1"/>
  <cols>
    <col min="1" max="1" width="3.57421875" style="25" customWidth="1"/>
    <col min="2" max="2" width="26.28125" style="25" customWidth="1"/>
    <col min="3" max="4" width="10.28125" style="4" customWidth="1"/>
    <col min="5" max="5" width="10.28125" style="45" customWidth="1"/>
    <col min="6" max="9" width="10.28125" style="4" customWidth="1"/>
    <col min="10" max="16384" width="11.421875" style="4" customWidth="1"/>
  </cols>
  <sheetData>
    <row r="1" spans="1:10" ht="24" customHeigh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  <c r="J1" s="106"/>
    </row>
    <row r="2" spans="3:10" ht="13.5" customHeight="1">
      <c r="C2" s="25"/>
      <c r="D2" s="25"/>
      <c r="E2" s="34"/>
      <c r="F2" s="35"/>
      <c r="G2" s="35"/>
      <c r="I2" s="11"/>
      <c r="J2" s="37"/>
    </row>
    <row r="3" spans="1:9" s="11" customFormat="1" ht="36" customHeight="1">
      <c r="A3" s="172" t="s">
        <v>13</v>
      </c>
      <c r="B3" s="173"/>
      <c r="C3" s="102" t="s">
        <v>5</v>
      </c>
      <c r="D3" s="82" t="s">
        <v>6</v>
      </c>
      <c r="E3" s="82" t="s">
        <v>7</v>
      </c>
      <c r="F3" s="82" t="s">
        <v>117</v>
      </c>
      <c r="G3" s="82" t="s">
        <v>118</v>
      </c>
      <c r="H3" s="82" t="s">
        <v>102</v>
      </c>
      <c r="I3" s="83" t="s">
        <v>103</v>
      </c>
    </row>
    <row r="4" spans="1:9" s="11" customFormat="1" ht="13.5" customHeight="1">
      <c r="A4" s="174"/>
      <c r="B4" s="175"/>
      <c r="C4" s="176" t="s">
        <v>29</v>
      </c>
      <c r="D4" s="177"/>
      <c r="E4" s="177"/>
      <c r="F4" s="178"/>
      <c r="G4" s="176" t="s">
        <v>36</v>
      </c>
      <c r="H4" s="177"/>
      <c r="I4" s="177"/>
    </row>
    <row r="5" spans="3:10" s="11" customFormat="1" ht="6" customHeight="1">
      <c r="C5" s="103"/>
      <c r="D5" s="28"/>
      <c r="E5" s="20"/>
      <c r="F5" s="20"/>
      <c r="G5" s="20"/>
      <c r="J5" s="15"/>
    </row>
    <row r="6" spans="1:25" s="11" customFormat="1" ht="13.5" customHeight="1">
      <c r="A6" s="7" t="s">
        <v>45</v>
      </c>
      <c r="B6" s="7"/>
      <c r="C6" s="97">
        <v>5150379.5</v>
      </c>
      <c r="D6" s="9">
        <v>4708403.13</v>
      </c>
      <c r="E6" s="9">
        <v>4801482.55</v>
      </c>
      <c r="F6" s="10">
        <v>14660265.18</v>
      </c>
      <c r="G6" s="150">
        <v>-13.603179491637519</v>
      </c>
      <c r="H6" s="150">
        <v>-8.115467132957155</v>
      </c>
      <c r="I6" s="150">
        <v>-24.515120033292735</v>
      </c>
      <c r="J6" s="65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11" customFormat="1" ht="13.5" customHeight="1">
      <c r="A7" s="11" t="s">
        <v>60</v>
      </c>
      <c r="C7" s="122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65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s="11" customFormat="1" ht="13.5" customHeight="1">
      <c r="A8" s="11" t="s">
        <v>61</v>
      </c>
      <c r="C8" s="98">
        <v>0</v>
      </c>
      <c r="D8" s="2">
        <v>0</v>
      </c>
      <c r="E8" s="2">
        <v>0</v>
      </c>
      <c r="F8" s="2">
        <v>0</v>
      </c>
      <c r="G8" s="131" t="s">
        <v>52</v>
      </c>
      <c r="H8" s="131" t="s">
        <v>52</v>
      </c>
      <c r="I8" s="131" t="s">
        <v>52</v>
      </c>
      <c r="J8" s="65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s="11" customFormat="1" ht="13.5" customHeight="1">
      <c r="A9" s="11" t="s">
        <v>58</v>
      </c>
      <c r="C9" s="122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65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s="11" customFormat="1" ht="13.5" customHeight="1">
      <c r="A10" s="11" t="s">
        <v>59</v>
      </c>
      <c r="C10" s="98">
        <v>773050.01</v>
      </c>
      <c r="D10" s="2">
        <v>489923</v>
      </c>
      <c r="E10" s="2">
        <v>492116.28</v>
      </c>
      <c r="F10" s="2">
        <v>1755089.29</v>
      </c>
      <c r="G10" s="151">
        <v>4.454119002600221</v>
      </c>
      <c r="H10" s="151">
        <v>22.899041165253877</v>
      </c>
      <c r="I10" s="151">
        <v>-24.753837521969047</v>
      </c>
      <c r="J10" s="65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s="11" customFormat="1" ht="13.5" customHeight="1">
      <c r="A11" s="11" t="s">
        <v>24</v>
      </c>
      <c r="C11" s="98">
        <v>3045106</v>
      </c>
      <c r="D11" s="2">
        <v>2750162</v>
      </c>
      <c r="E11" s="2">
        <v>2874408</v>
      </c>
      <c r="F11" s="2">
        <v>8669676</v>
      </c>
      <c r="G11" s="151">
        <v>-17.72210594486169</v>
      </c>
      <c r="H11" s="151">
        <v>-19.7512978491165</v>
      </c>
      <c r="I11" s="151">
        <v>-27.354164340188312</v>
      </c>
      <c r="J11" s="65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s="11" customFormat="1" ht="13.5" customHeight="1">
      <c r="A12" s="11" t="s">
        <v>57</v>
      </c>
      <c r="C12" s="98">
        <v>819308.24</v>
      </c>
      <c r="D12" s="2">
        <v>1045861.51</v>
      </c>
      <c r="E12" s="2">
        <v>982780.4049999999</v>
      </c>
      <c r="F12" s="2">
        <v>2847950.155</v>
      </c>
      <c r="G12" s="151">
        <v>2.65610301979764</v>
      </c>
      <c r="H12" s="151">
        <v>28.63816304487323</v>
      </c>
      <c r="I12" s="151">
        <v>-8.075899507711847</v>
      </c>
      <c r="J12" s="65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s="11" customFormat="1" ht="13.5" customHeight="1">
      <c r="A13" s="11" t="s">
        <v>42</v>
      </c>
      <c r="B13" s="11" t="s">
        <v>67</v>
      </c>
      <c r="C13" s="98">
        <v>690347.19</v>
      </c>
      <c r="D13" s="2">
        <v>925800.95</v>
      </c>
      <c r="E13" s="2">
        <v>849730.09</v>
      </c>
      <c r="F13" s="2">
        <v>2465878.23</v>
      </c>
      <c r="G13" s="151">
        <v>1.1260208501312485</v>
      </c>
      <c r="H13" s="151">
        <v>27.571093433554328</v>
      </c>
      <c r="I13" s="151">
        <v>-13.956807136184423</v>
      </c>
      <c r="J13" s="65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2:25" s="11" customFormat="1" ht="13.5" customHeight="1">
      <c r="B14" s="11" t="s">
        <v>68</v>
      </c>
      <c r="C14" s="98">
        <v>117076.54999999999</v>
      </c>
      <c r="D14" s="2">
        <v>110831.16</v>
      </c>
      <c r="E14" s="2">
        <v>121071.715</v>
      </c>
      <c r="F14" s="2">
        <v>348979.425</v>
      </c>
      <c r="G14" s="151">
        <v>12.485092227661521</v>
      </c>
      <c r="H14" s="151">
        <v>33.53940366931665</v>
      </c>
      <c r="I14" s="151">
        <v>52.23090200360547</v>
      </c>
      <c r="J14" s="65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s="11" customFormat="1" ht="13.5" customHeight="1">
      <c r="A15" s="11" t="s">
        <v>69</v>
      </c>
      <c r="C15" s="98">
        <v>75938.6799999997</v>
      </c>
      <c r="D15" s="2">
        <v>78621.78000000026</v>
      </c>
      <c r="E15" s="2">
        <v>73498.2349999994</v>
      </c>
      <c r="F15" s="2">
        <v>228058.69499999937</v>
      </c>
      <c r="G15" s="151">
        <v>-1.2177710359412397</v>
      </c>
      <c r="H15" s="151">
        <v>-3.0631843484105525</v>
      </c>
      <c r="I15" s="151">
        <v>3.2052084580882267</v>
      </c>
      <c r="J15" s="65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3:25" s="11" customFormat="1" ht="6" customHeight="1">
      <c r="C16" s="98"/>
      <c r="D16" s="2"/>
      <c r="E16" s="2"/>
      <c r="F16" s="69"/>
      <c r="G16" s="39"/>
      <c r="H16" s="39"/>
      <c r="I16" s="39"/>
      <c r="J16" s="65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s="11" customFormat="1" ht="13.5" customHeight="1">
      <c r="A17" s="7" t="s">
        <v>46</v>
      </c>
      <c r="C17" s="97">
        <v>4890267.79</v>
      </c>
      <c r="D17" s="9">
        <v>4467150.05</v>
      </c>
      <c r="E17" s="9">
        <v>4543474.6</v>
      </c>
      <c r="F17" s="10">
        <v>13900892.44</v>
      </c>
      <c r="G17" s="150">
        <v>-13.292685195999166</v>
      </c>
      <c r="H17" s="150">
        <v>-7.832667905374436</v>
      </c>
      <c r="I17" s="150">
        <v>-24.55555659319679</v>
      </c>
      <c r="J17" s="65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s="11" customFormat="1" ht="13.5" customHeight="1">
      <c r="A18" s="11" t="s">
        <v>60</v>
      </c>
      <c r="C18" s="122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65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s="11" customFormat="1" ht="13.5" customHeight="1">
      <c r="A19" s="11" t="s">
        <v>61</v>
      </c>
      <c r="C19" s="98">
        <v>0</v>
      </c>
      <c r="D19" s="2">
        <v>0</v>
      </c>
      <c r="E19" s="2">
        <v>0</v>
      </c>
      <c r="F19" s="2">
        <v>0</v>
      </c>
      <c r="G19" s="131" t="s">
        <v>52</v>
      </c>
      <c r="H19" s="131" t="s">
        <v>52</v>
      </c>
      <c r="I19" s="131" t="s">
        <v>52</v>
      </c>
      <c r="J19" s="65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s="11" customFormat="1" ht="13.5" customHeight="1">
      <c r="A20" s="11" t="s">
        <v>58</v>
      </c>
      <c r="C20" s="122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65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s="11" customFormat="1" ht="13.5" customHeight="1">
      <c r="A21" s="11" t="s">
        <v>59</v>
      </c>
      <c r="C21" s="98">
        <v>754282.43</v>
      </c>
      <c r="D21" s="2">
        <v>475237.99</v>
      </c>
      <c r="E21" s="2">
        <v>477449.03</v>
      </c>
      <c r="F21" s="2">
        <v>1706969.45</v>
      </c>
      <c r="G21" s="151">
        <v>4.890184678297915</v>
      </c>
      <c r="H21" s="151">
        <v>23.424873037133388</v>
      </c>
      <c r="I21" s="151">
        <v>-24.993018996870763</v>
      </c>
      <c r="J21" s="65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s="11" customFormat="1" ht="13.5" customHeight="1">
      <c r="A22" s="11" t="s">
        <v>24</v>
      </c>
      <c r="C22" s="98">
        <v>2891912</v>
      </c>
      <c r="D22" s="2">
        <v>2608762</v>
      </c>
      <c r="E22" s="2">
        <v>2724496</v>
      </c>
      <c r="F22" s="2">
        <v>8225170</v>
      </c>
      <c r="G22" s="151">
        <v>-17.581550993971007</v>
      </c>
      <c r="H22" s="151">
        <v>-19.683739558723566</v>
      </c>
      <c r="I22" s="151">
        <v>-27.36106627264474</v>
      </c>
      <c r="J22" s="65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s="11" customFormat="1" ht="13.5" customHeight="1">
      <c r="A23" s="11" t="s">
        <v>57</v>
      </c>
      <c r="C23" s="98">
        <v>791257.6699999999</v>
      </c>
      <c r="D23" s="2">
        <v>1014384.225</v>
      </c>
      <c r="E23" s="2">
        <v>947179.0299999999</v>
      </c>
      <c r="F23" s="2">
        <v>2752820.925</v>
      </c>
      <c r="G23" s="151">
        <v>3.249737144719189</v>
      </c>
      <c r="H23" s="151">
        <v>29.365168032071367</v>
      </c>
      <c r="I23" s="151">
        <v>-7.884351891408459</v>
      </c>
      <c r="J23" s="65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s="11" customFormat="1" ht="13.5" customHeight="1">
      <c r="A24" s="11" t="s">
        <v>42</v>
      </c>
      <c r="B24" s="11" t="s">
        <v>67</v>
      </c>
      <c r="C24" s="98">
        <v>683833.57</v>
      </c>
      <c r="D24" s="2">
        <v>913605.11</v>
      </c>
      <c r="E24" s="2">
        <v>832064.22</v>
      </c>
      <c r="F24" s="2">
        <v>2429502.9</v>
      </c>
      <c r="G24" s="151">
        <v>1.7626126324802538</v>
      </c>
      <c r="H24" s="151">
        <v>27.914866074242806</v>
      </c>
      <c r="I24" s="151">
        <v>-13.161367215112186</v>
      </c>
      <c r="J24" s="65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2:25" s="11" customFormat="1" ht="13.5" customHeight="1">
      <c r="B25" s="11" t="s">
        <v>68</v>
      </c>
      <c r="C25" s="98">
        <v>99704.94</v>
      </c>
      <c r="D25" s="2">
        <v>93836.315</v>
      </c>
      <c r="E25" s="2">
        <v>103136.20999999999</v>
      </c>
      <c r="F25" s="2">
        <v>296677.46499999997</v>
      </c>
      <c r="G25" s="151">
        <v>13.367454676179014</v>
      </c>
      <c r="H25" s="151">
        <v>36.948446072153374</v>
      </c>
      <c r="I25" s="151">
        <v>58.085304076893784</v>
      </c>
      <c r="J25" s="65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s="11" customFormat="1" ht="13.5" customHeight="1">
      <c r="A26" s="11" t="s">
        <v>69</v>
      </c>
      <c r="C26" s="98">
        <v>55487.3200000003</v>
      </c>
      <c r="D26" s="2">
        <v>57722.68500000052</v>
      </c>
      <c r="E26" s="2">
        <v>52018.33999999985</v>
      </c>
      <c r="F26" s="69">
        <v>165228.34500000067</v>
      </c>
      <c r="G26" s="151">
        <v>-3.864065580688736</v>
      </c>
      <c r="H26" s="151">
        <v>-5.806027967218674</v>
      </c>
      <c r="I26" s="151">
        <v>-1.6626165499057044</v>
      </c>
      <c r="J26" s="65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3:11" s="11" customFormat="1" ht="13.5" customHeight="1">
      <c r="C27" s="2"/>
      <c r="D27" s="2"/>
      <c r="E27" s="2"/>
      <c r="F27" s="69"/>
      <c r="G27" s="68"/>
      <c r="H27" s="68"/>
      <c r="I27" s="68"/>
      <c r="J27" s="65"/>
      <c r="K27" s="69"/>
    </row>
    <row r="28" spans="1:11" s="11" customFormat="1" ht="13.5" customHeight="1">
      <c r="A28" s="11" t="s">
        <v>70</v>
      </c>
      <c r="C28" s="2"/>
      <c r="D28" s="2"/>
      <c r="E28" s="2"/>
      <c r="F28" s="69"/>
      <c r="G28" s="68"/>
      <c r="H28" s="68"/>
      <c r="I28" s="68"/>
      <c r="J28" s="65"/>
      <c r="K28" s="69"/>
    </row>
    <row r="29" spans="1:11" s="11" customFormat="1" ht="13.5" customHeight="1">
      <c r="A29" s="11" t="s">
        <v>71</v>
      </c>
      <c r="C29" s="2"/>
      <c r="D29" s="2"/>
      <c r="E29" s="2"/>
      <c r="F29" s="69"/>
      <c r="G29" s="68"/>
      <c r="H29" s="68"/>
      <c r="I29" s="68"/>
      <c r="J29" s="65"/>
      <c r="K29" s="69"/>
    </row>
    <row r="30" spans="1:11" s="11" customFormat="1" ht="13.5" customHeight="1">
      <c r="A30" s="11" t="s">
        <v>72</v>
      </c>
      <c r="C30" s="2"/>
      <c r="D30" s="2"/>
      <c r="E30" s="2"/>
      <c r="F30" s="69"/>
      <c r="G30" s="68"/>
      <c r="H30" s="68"/>
      <c r="I30" s="68"/>
      <c r="J30" s="65"/>
      <c r="K30" s="69"/>
    </row>
    <row r="31" spans="3:11" s="11" customFormat="1" ht="13.5" customHeight="1">
      <c r="C31" s="2"/>
      <c r="D31" s="2"/>
      <c r="E31" s="2"/>
      <c r="F31" s="2"/>
      <c r="G31" s="68"/>
      <c r="H31" s="68"/>
      <c r="I31" s="68"/>
      <c r="J31" s="65"/>
      <c r="K31" s="69"/>
    </row>
    <row r="32" spans="3:11" s="11" customFormat="1" ht="13.5" customHeight="1">
      <c r="C32" s="2"/>
      <c r="D32" s="2"/>
      <c r="E32" s="2"/>
      <c r="F32" s="69"/>
      <c r="G32" s="68"/>
      <c r="H32" s="68"/>
      <c r="I32" s="68"/>
      <c r="J32" s="65"/>
      <c r="K32" s="69"/>
    </row>
    <row r="33" spans="3:11" s="11" customFormat="1" ht="13.5" customHeight="1">
      <c r="C33" s="2"/>
      <c r="D33" s="2"/>
      <c r="E33" s="2"/>
      <c r="F33" s="2"/>
      <c r="G33" s="40"/>
      <c r="H33" s="40"/>
      <c r="I33" s="40"/>
      <c r="J33" s="65"/>
      <c r="K33" s="69"/>
    </row>
    <row r="34" spans="1:11" ht="24" customHeight="1">
      <c r="A34" s="181" t="s">
        <v>121</v>
      </c>
      <c r="B34" s="181"/>
      <c r="C34" s="181"/>
      <c r="D34" s="181"/>
      <c r="E34" s="181"/>
      <c r="F34" s="181"/>
      <c r="G34" s="181"/>
      <c r="H34" s="181"/>
      <c r="I34" s="181"/>
      <c r="J34" s="65"/>
      <c r="K34" s="69"/>
    </row>
    <row r="35" spans="3:11" ht="13.5" customHeight="1">
      <c r="C35" s="11"/>
      <c r="D35" s="11"/>
      <c r="E35" s="11"/>
      <c r="F35" s="11"/>
      <c r="G35" s="11"/>
      <c r="H35" s="25"/>
      <c r="I35" s="25"/>
      <c r="J35" s="65"/>
      <c r="K35" s="69"/>
    </row>
    <row r="36" spans="1:11" ht="36" customHeight="1">
      <c r="A36" s="172" t="s">
        <v>32</v>
      </c>
      <c r="B36" s="173"/>
      <c r="C36" s="102" t="s">
        <v>5</v>
      </c>
      <c r="D36" s="82" t="s">
        <v>6</v>
      </c>
      <c r="E36" s="82" t="s">
        <v>7</v>
      </c>
      <c r="F36" s="82" t="s">
        <v>117</v>
      </c>
      <c r="G36" s="82" t="s">
        <v>118</v>
      </c>
      <c r="H36" s="82" t="s">
        <v>102</v>
      </c>
      <c r="I36" s="83" t="s">
        <v>103</v>
      </c>
      <c r="J36" s="65"/>
      <c r="K36" s="69"/>
    </row>
    <row r="37" spans="1:11" ht="13.5" customHeight="1">
      <c r="A37" s="174"/>
      <c r="B37" s="175"/>
      <c r="C37" s="176" t="s">
        <v>29</v>
      </c>
      <c r="D37" s="177"/>
      <c r="E37" s="177"/>
      <c r="F37" s="178"/>
      <c r="G37" s="176" t="s">
        <v>36</v>
      </c>
      <c r="H37" s="177"/>
      <c r="I37" s="177"/>
      <c r="J37" s="65"/>
      <c r="K37" s="69"/>
    </row>
    <row r="38" spans="3:25" ht="6" customHeight="1">
      <c r="C38" s="104"/>
      <c r="D38" s="11"/>
      <c r="E38" s="11"/>
      <c r="F38" s="11"/>
      <c r="G38" s="11"/>
      <c r="J38" s="65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3.5" customHeight="1">
      <c r="A39" s="8" t="s">
        <v>46</v>
      </c>
      <c r="B39" s="8"/>
      <c r="C39" s="97">
        <v>4890267.79</v>
      </c>
      <c r="D39" s="9">
        <v>4467150.05</v>
      </c>
      <c r="E39" s="9">
        <v>4543474.6</v>
      </c>
      <c r="F39" s="10">
        <v>13900892.44</v>
      </c>
      <c r="G39" s="150">
        <v>-13.292685141915172</v>
      </c>
      <c r="H39" s="150">
        <v>-7.832669616450727</v>
      </c>
      <c r="I39" s="150">
        <v>-24.55555524197768</v>
      </c>
      <c r="J39" s="65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3.5" customHeight="1">
      <c r="A40" s="91" t="s">
        <v>42</v>
      </c>
      <c r="B40" s="12" t="s">
        <v>30</v>
      </c>
      <c r="C40" s="98">
        <v>3520964</v>
      </c>
      <c r="D40" s="2">
        <v>3112770</v>
      </c>
      <c r="E40" s="2">
        <v>3264764</v>
      </c>
      <c r="F40" s="69">
        <v>9898498</v>
      </c>
      <c r="G40" s="151">
        <v>-19.10889586582918</v>
      </c>
      <c r="H40" s="151">
        <v>-16.900572482427258</v>
      </c>
      <c r="I40" s="151">
        <v>-27.05111795280567</v>
      </c>
      <c r="J40" s="65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3.5" customHeight="1">
      <c r="A41" s="91"/>
      <c r="B41" s="12" t="s">
        <v>31</v>
      </c>
      <c r="C41" s="98">
        <v>620472</v>
      </c>
      <c r="D41" s="2">
        <v>380639</v>
      </c>
      <c r="E41" s="2">
        <v>387770</v>
      </c>
      <c r="F41" s="69">
        <v>1388881</v>
      </c>
      <c r="G41" s="151">
        <v>15.324339090910598</v>
      </c>
      <c r="H41" s="151">
        <v>21.856786267344575</v>
      </c>
      <c r="I41" s="151">
        <v>-28.56836474914496</v>
      </c>
      <c r="J41" s="65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36" customHeight="1">
      <c r="A42" s="91"/>
      <c r="B42" s="86" t="s">
        <v>33</v>
      </c>
      <c r="C42" s="98">
        <v>46357</v>
      </c>
      <c r="D42" s="2">
        <v>43123</v>
      </c>
      <c r="E42" s="2">
        <v>44783</v>
      </c>
      <c r="F42" s="69">
        <v>134263</v>
      </c>
      <c r="G42" s="151">
        <v>-12.726693620727758</v>
      </c>
      <c r="H42" s="151">
        <v>161.2730598583327</v>
      </c>
      <c r="I42" s="151">
        <v>163.95431132780246</v>
      </c>
      <c r="J42" s="65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6" customHeight="1">
      <c r="A43" s="50"/>
      <c r="B43" s="50"/>
      <c r="C43" s="149"/>
      <c r="D43" s="148"/>
      <c r="E43" s="148"/>
      <c r="F43" s="25"/>
      <c r="G43" s="150"/>
      <c r="H43" s="150"/>
      <c r="I43" s="150"/>
      <c r="J43" s="65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24" customHeight="1">
      <c r="A44" s="179" t="s">
        <v>47</v>
      </c>
      <c r="B44" s="180"/>
      <c r="C44" s="97">
        <v>781519</v>
      </c>
      <c r="D44" s="9">
        <v>653441</v>
      </c>
      <c r="E44" s="9">
        <v>683682</v>
      </c>
      <c r="F44" s="10">
        <v>2118642</v>
      </c>
      <c r="G44" s="150">
        <v>3.271767629968214</v>
      </c>
      <c r="H44" s="150">
        <v>19.22953115010939</v>
      </c>
      <c r="I44" s="150">
        <v>-5.684084003872991</v>
      </c>
      <c r="J44" s="65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ht="13.5" customHeight="1">
      <c r="A45" s="91" t="s">
        <v>42</v>
      </c>
      <c r="B45" s="12" t="s">
        <v>30</v>
      </c>
      <c r="C45" s="98">
        <v>298038</v>
      </c>
      <c r="D45" s="2">
        <v>255785</v>
      </c>
      <c r="E45" s="2">
        <v>268253</v>
      </c>
      <c r="F45" s="69">
        <v>822076</v>
      </c>
      <c r="G45" s="151">
        <v>1.4332601238802756</v>
      </c>
      <c r="H45" s="151">
        <v>24.31643622869084</v>
      </c>
      <c r="I45" s="151">
        <v>-2.135440599799532</v>
      </c>
      <c r="J45" s="65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 ht="13.5" customHeight="1">
      <c r="A46" s="91"/>
      <c r="B46" s="12" t="s">
        <v>31</v>
      </c>
      <c r="C46" s="98">
        <v>437271</v>
      </c>
      <c r="D46" s="2">
        <v>354837</v>
      </c>
      <c r="E46" s="2">
        <v>370935</v>
      </c>
      <c r="F46" s="69">
        <v>1163043</v>
      </c>
      <c r="G46" s="151">
        <v>6.796329574327231</v>
      </c>
      <c r="H46" s="151">
        <v>12.639462449735417</v>
      </c>
      <c r="I46" s="151">
        <v>-12.67206833402037</v>
      </c>
      <c r="J46" s="65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36" customHeight="1">
      <c r="A47" s="91"/>
      <c r="B47" s="86" t="s">
        <v>33</v>
      </c>
      <c r="C47" s="98">
        <v>45984</v>
      </c>
      <c r="D47" s="2">
        <v>42613</v>
      </c>
      <c r="E47" s="2">
        <v>44286</v>
      </c>
      <c r="F47" s="69">
        <v>132883</v>
      </c>
      <c r="G47" s="151">
        <v>-12.372316924395788</v>
      </c>
      <c r="H47" s="151">
        <v>159.8060492306489</v>
      </c>
      <c r="I47" s="151">
        <v>163.22326327674662</v>
      </c>
      <c r="J47" s="65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s="44" customFormat="1" ht="13.5" customHeight="1">
      <c r="A48" s="42"/>
      <c r="B48" s="42"/>
      <c r="C48" s="24"/>
      <c r="D48" s="24"/>
      <c r="E48" s="24"/>
      <c r="F48" s="24"/>
      <c r="G48" s="43"/>
      <c r="H48" s="43"/>
      <c r="I48" s="43"/>
      <c r="J48" s="65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3:11" ht="13.5" customHeight="1">
      <c r="C49" s="11"/>
      <c r="D49" s="9"/>
      <c r="E49" s="11"/>
      <c r="F49" s="11"/>
      <c r="G49" s="11"/>
      <c r="J49" s="65"/>
      <c r="K49" s="69"/>
    </row>
    <row r="50" spans="3:11" ht="13.5" customHeight="1">
      <c r="C50" s="69"/>
      <c r="D50" s="69"/>
      <c r="E50" s="69"/>
      <c r="F50" s="69"/>
      <c r="G50" s="11"/>
      <c r="J50" s="65"/>
      <c r="K50" s="69"/>
    </row>
    <row r="51" spans="3:11" ht="13.5" customHeight="1">
      <c r="C51" s="69"/>
      <c r="D51" s="69"/>
      <c r="E51" s="69"/>
      <c r="F51" s="69"/>
      <c r="G51" s="69"/>
      <c r="H51" s="69"/>
      <c r="I51" s="69"/>
      <c r="J51" s="65"/>
      <c r="K51" s="69"/>
    </row>
    <row r="52" spans="3:11" ht="13.5" customHeight="1">
      <c r="C52" s="11"/>
      <c r="D52" s="11"/>
      <c r="E52" s="11"/>
      <c r="F52" s="11"/>
      <c r="G52" s="11"/>
      <c r="H52" s="11"/>
      <c r="I52" s="11"/>
      <c r="J52" s="65"/>
      <c r="K52" s="69"/>
    </row>
    <row r="53" spans="3:11" ht="13.5" customHeight="1">
      <c r="C53" s="11"/>
      <c r="D53" s="11"/>
      <c r="E53" s="11"/>
      <c r="F53" s="11"/>
      <c r="G53" s="11"/>
      <c r="H53" s="11"/>
      <c r="I53" s="11"/>
      <c r="J53" s="65"/>
      <c r="K53" s="69"/>
    </row>
    <row r="54" spans="3:11" ht="13.5" customHeight="1">
      <c r="C54" s="11"/>
      <c r="D54" s="11"/>
      <c r="E54" s="11"/>
      <c r="F54" s="11"/>
      <c r="G54" s="11"/>
      <c r="H54" s="11"/>
      <c r="I54" s="11"/>
      <c r="J54" s="65"/>
      <c r="K54" s="69"/>
    </row>
    <row r="55" spans="3:11" ht="13.5" customHeight="1">
      <c r="C55" s="11"/>
      <c r="D55" s="11"/>
      <c r="E55" s="11"/>
      <c r="F55" s="11"/>
      <c r="G55" s="11"/>
      <c r="H55" s="11"/>
      <c r="I55" s="11"/>
      <c r="J55" s="65"/>
      <c r="K55" s="69"/>
    </row>
    <row r="56" spans="3:11" ht="13.5" customHeight="1">
      <c r="C56" s="25"/>
      <c r="D56" s="25"/>
      <c r="E56" s="25"/>
      <c r="F56" s="25"/>
      <c r="G56" s="25"/>
      <c r="H56" s="25"/>
      <c r="I56" s="25"/>
      <c r="J56" s="65"/>
      <c r="K56" s="69"/>
    </row>
    <row r="57" spans="3:11" ht="13.5" customHeight="1">
      <c r="C57" s="25"/>
      <c r="D57" s="2"/>
      <c r="E57" s="34"/>
      <c r="F57" s="25"/>
      <c r="G57" s="11"/>
      <c r="J57" s="65"/>
      <c r="K57" s="69"/>
    </row>
    <row r="58" spans="3:11" ht="13.5" customHeight="1">
      <c r="C58" s="25"/>
      <c r="D58" s="25"/>
      <c r="E58" s="34"/>
      <c r="F58" s="25"/>
      <c r="G58" s="11"/>
      <c r="J58" s="65"/>
      <c r="K58" s="69"/>
    </row>
    <row r="59" spans="3:11" ht="13.5" customHeight="1">
      <c r="C59" s="25"/>
      <c r="D59" s="105"/>
      <c r="E59" s="34"/>
      <c r="F59" s="25"/>
      <c r="G59" s="11"/>
      <c r="J59" s="65"/>
      <c r="K59" s="69"/>
    </row>
    <row r="60" spans="3:11" ht="13.5" customHeight="1">
      <c r="C60" s="25"/>
      <c r="D60" s="105"/>
      <c r="E60" s="34"/>
      <c r="F60" s="25"/>
      <c r="G60" s="11"/>
      <c r="J60" s="65"/>
      <c r="K60" s="69"/>
    </row>
    <row r="61" spans="3:11" ht="13.5" customHeight="1">
      <c r="C61" s="105"/>
      <c r="D61" s="105"/>
      <c r="E61" s="105"/>
      <c r="F61" s="105"/>
      <c r="G61" s="11"/>
      <c r="J61" s="65"/>
      <c r="K61" s="69"/>
    </row>
    <row r="62" spans="3:11" ht="13.5" customHeight="1">
      <c r="C62" s="105"/>
      <c r="D62" s="105"/>
      <c r="E62" s="105"/>
      <c r="F62" s="105"/>
      <c r="G62" s="11"/>
      <c r="J62" s="65"/>
      <c r="K62" s="69"/>
    </row>
    <row r="63" spans="3:11" ht="13.5" customHeight="1">
      <c r="C63" s="105"/>
      <c r="D63" s="105"/>
      <c r="E63" s="105"/>
      <c r="F63" s="105"/>
      <c r="G63" s="11"/>
      <c r="J63" s="65"/>
      <c r="K63" s="69"/>
    </row>
    <row r="64" spans="3:11" ht="13.5" customHeight="1">
      <c r="C64" s="105"/>
      <c r="D64" s="105"/>
      <c r="E64" s="105"/>
      <c r="F64" s="105"/>
      <c r="G64" s="11"/>
      <c r="J64" s="65"/>
      <c r="K64" s="69"/>
    </row>
    <row r="65" spans="3:11" ht="13.5" customHeight="1">
      <c r="C65" s="105"/>
      <c r="D65" s="105"/>
      <c r="E65" s="105"/>
      <c r="F65" s="105"/>
      <c r="G65" s="11"/>
      <c r="J65" s="65"/>
      <c r="K65" s="69"/>
    </row>
    <row r="66" spans="3:11" ht="13.5" customHeight="1">
      <c r="C66" s="105"/>
      <c r="D66" s="105"/>
      <c r="E66" s="105"/>
      <c r="F66" s="105"/>
      <c r="G66" s="11"/>
      <c r="J66" s="65"/>
      <c r="K66" s="69"/>
    </row>
    <row r="67" spans="3:11" ht="13.5" customHeight="1">
      <c r="C67" s="105"/>
      <c r="D67" s="105"/>
      <c r="E67" s="105"/>
      <c r="F67" s="105"/>
      <c r="G67" s="11"/>
      <c r="J67" s="65"/>
      <c r="K67" s="69"/>
    </row>
    <row r="68" spans="3:11" ht="13.5" customHeight="1">
      <c r="C68" s="105"/>
      <c r="D68" s="105"/>
      <c r="E68" s="105"/>
      <c r="F68" s="105"/>
      <c r="G68" s="11"/>
      <c r="J68" s="65"/>
      <c r="K68" s="69"/>
    </row>
    <row r="69" spans="3:10" ht="13.5" customHeight="1">
      <c r="C69" s="105"/>
      <c r="D69" s="105"/>
      <c r="E69" s="105"/>
      <c r="F69" s="105"/>
      <c r="G69" s="11"/>
      <c r="H69" s="11"/>
      <c r="I69" s="11"/>
      <c r="J69" s="65"/>
    </row>
    <row r="70" spans="3:10" ht="13.5" customHeight="1">
      <c r="C70" s="105"/>
      <c r="D70" s="105"/>
      <c r="E70" s="105"/>
      <c r="F70" s="105"/>
      <c r="G70" s="11"/>
      <c r="H70" s="11"/>
      <c r="I70" s="11"/>
      <c r="J70" s="65"/>
    </row>
    <row r="71" spans="3:10" ht="13.5" customHeight="1">
      <c r="C71" s="105"/>
      <c r="D71" s="25"/>
      <c r="E71" s="34"/>
      <c r="F71" s="25"/>
      <c r="G71" s="11"/>
      <c r="H71" s="11"/>
      <c r="I71" s="11"/>
      <c r="J71" s="65"/>
    </row>
    <row r="72" spans="3:10" ht="13.5" customHeight="1">
      <c r="C72" s="105"/>
      <c r="D72" s="25"/>
      <c r="E72" s="34"/>
      <c r="F72" s="25"/>
      <c r="G72" s="11"/>
      <c r="H72" s="11"/>
      <c r="I72" s="11"/>
      <c r="J72" s="65"/>
    </row>
    <row r="73" spans="3:10" ht="13.5" customHeight="1">
      <c r="C73" s="105"/>
      <c r="D73" s="25"/>
      <c r="E73" s="34"/>
      <c r="F73" s="25"/>
      <c r="G73" s="11"/>
      <c r="J73" s="65"/>
    </row>
    <row r="74" spans="3:10" ht="13.5" customHeight="1">
      <c r="C74" s="105"/>
      <c r="D74" s="25"/>
      <c r="E74" s="34"/>
      <c r="F74" s="25"/>
      <c r="G74" s="11"/>
      <c r="J74" s="65"/>
    </row>
    <row r="75" spans="3:10" ht="13.5" customHeight="1">
      <c r="C75" s="105"/>
      <c r="D75" s="25"/>
      <c r="E75" s="34"/>
      <c r="F75" s="25"/>
      <c r="G75" s="11"/>
      <c r="J75" s="65"/>
    </row>
    <row r="76" spans="3:10" ht="13.5" customHeight="1">
      <c r="C76" s="105"/>
      <c r="D76" s="25"/>
      <c r="E76" s="34"/>
      <c r="F76" s="25"/>
      <c r="G76" s="11"/>
      <c r="J76" s="65"/>
    </row>
    <row r="77" spans="3:10" ht="13.5" customHeight="1">
      <c r="C77" s="25"/>
      <c r="D77" s="25"/>
      <c r="E77" s="34"/>
      <c r="F77" s="25"/>
      <c r="G77" s="11"/>
      <c r="J77" s="65"/>
    </row>
    <row r="78" spans="3:10" ht="13.5" customHeight="1">
      <c r="C78" s="25"/>
      <c r="D78" s="25"/>
      <c r="E78" s="34"/>
      <c r="F78" s="25"/>
      <c r="G78" s="11"/>
      <c r="J78" s="65"/>
    </row>
    <row r="79" spans="3:10" ht="13.5" customHeight="1">
      <c r="C79" s="25"/>
      <c r="D79" s="25"/>
      <c r="E79" s="34"/>
      <c r="F79" s="25"/>
      <c r="G79" s="11"/>
      <c r="J79" s="65"/>
    </row>
    <row r="80" spans="3:10" ht="13.5" customHeight="1">
      <c r="C80" s="25"/>
      <c r="D80" s="25"/>
      <c r="E80" s="34"/>
      <c r="F80" s="25"/>
      <c r="G80" s="11"/>
      <c r="J80" s="65"/>
    </row>
    <row r="81" spans="3:10" ht="13.5" customHeight="1">
      <c r="C81" s="25"/>
      <c r="D81" s="25"/>
      <c r="E81" s="34"/>
      <c r="F81" s="25"/>
      <c r="G81" s="25"/>
      <c r="J81" s="65"/>
    </row>
    <row r="82" spans="3:10" ht="13.5" customHeight="1">
      <c r="C82" s="25"/>
      <c r="D82" s="25"/>
      <c r="E82" s="34"/>
      <c r="F82" s="25"/>
      <c r="G82" s="25"/>
      <c r="J82" s="65"/>
    </row>
    <row r="83" spans="3:10" ht="13.5" customHeight="1">
      <c r="C83" s="25"/>
      <c r="D83" s="25"/>
      <c r="E83" s="34"/>
      <c r="F83" s="25"/>
      <c r="G83" s="25"/>
      <c r="J83" s="65"/>
    </row>
    <row r="84" spans="3:10" ht="13.5" customHeight="1">
      <c r="C84" s="25"/>
      <c r="D84" s="25"/>
      <c r="E84" s="34"/>
      <c r="F84" s="25"/>
      <c r="G84" s="25"/>
      <c r="J84" s="65"/>
    </row>
    <row r="85" spans="3:7" ht="13.5" customHeight="1">
      <c r="C85" s="25"/>
      <c r="D85" s="25"/>
      <c r="E85" s="34"/>
      <c r="F85" s="25"/>
      <c r="G85" s="25"/>
    </row>
    <row r="86" spans="3:7" ht="13.5" customHeight="1">
      <c r="C86" s="25"/>
      <c r="D86" s="25"/>
      <c r="E86" s="34"/>
      <c r="F86" s="25"/>
      <c r="G86" s="25"/>
    </row>
  </sheetData>
  <sheetProtection/>
  <mergeCells count="9">
    <mergeCell ref="A1:I1"/>
    <mergeCell ref="A3:B4"/>
    <mergeCell ref="C4:F4"/>
    <mergeCell ref="G4:I4"/>
    <mergeCell ref="A44:B44"/>
    <mergeCell ref="A34:I34"/>
    <mergeCell ref="A36:B37"/>
    <mergeCell ref="C37:F37"/>
    <mergeCell ref="G37:I37"/>
  </mergeCells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zoomScaleSheetLayoutView="100" zoomScalePageLayoutView="0" workbookViewId="0" topLeftCell="A4">
      <selection activeCell="K12" sqref="K12"/>
    </sheetView>
  </sheetViews>
  <sheetFormatPr defaultColWidth="11.421875" defaultRowHeight="13.5" customHeight="1"/>
  <cols>
    <col min="1" max="1" width="3.28125" style="4" customWidth="1"/>
    <col min="2" max="2" width="26.421875" style="45" customWidth="1"/>
    <col min="3" max="4" width="10.421875" style="4" customWidth="1"/>
    <col min="5" max="5" width="10.421875" style="45" customWidth="1"/>
    <col min="6" max="6" width="10.00390625" style="4" customWidth="1"/>
    <col min="7" max="9" width="10.28125" style="4" customWidth="1"/>
    <col min="10" max="10" width="11.421875" style="47" customWidth="1"/>
    <col min="11" max="16384" width="11.421875" style="4" customWidth="1"/>
  </cols>
  <sheetData>
    <row r="1" spans="1:10" ht="24" customHeight="1">
      <c r="A1" s="181" t="s">
        <v>113</v>
      </c>
      <c r="B1" s="181"/>
      <c r="C1" s="181"/>
      <c r="D1" s="181"/>
      <c r="E1" s="181"/>
      <c r="F1" s="181"/>
      <c r="G1" s="181"/>
      <c r="H1" s="181"/>
      <c r="I1" s="181"/>
      <c r="J1" s="46"/>
    </row>
    <row r="2" spans="1:9" ht="13.5" customHeight="1">
      <c r="A2" s="25"/>
      <c r="B2" s="34"/>
      <c r="C2" s="25"/>
      <c r="D2" s="25"/>
      <c r="E2" s="34"/>
      <c r="F2" s="35"/>
      <c r="G2" s="35"/>
      <c r="I2" s="36"/>
    </row>
    <row r="3" spans="1:10" s="50" customFormat="1" ht="36" customHeight="1">
      <c r="A3" s="182" t="s">
        <v>3</v>
      </c>
      <c r="B3" s="183"/>
      <c r="C3" s="89" t="s">
        <v>5</v>
      </c>
      <c r="D3" s="88" t="s">
        <v>6</v>
      </c>
      <c r="E3" s="88" t="s">
        <v>7</v>
      </c>
      <c r="F3" s="82" t="s">
        <v>117</v>
      </c>
      <c r="G3" s="82" t="s">
        <v>118</v>
      </c>
      <c r="H3" s="82" t="s">
        <v>102</v>
      </c>
      <c r="I3" s="83" t="s">
        <v>103</v>
      </c>
      <c r="J3" s="49"/>
    </row>
    <row r="4" spans="1:10" s="50" customFormat="1" ht="13.5" customHeight="1">
      <c r="A4" s="184"/>
      <c r="B4" s="185"/>
      <c r="C4" s="186" t="s">
        <v>29</v>
      </c>
      <c r="D4" s="187"/>
      <c r="E4" s="187"/>
      <c r="F4" s="188"/>
      <c r="G4" s="194" t="s">
        <v>36</v>
      </c>
      <c r="H4" s="195"/>
      <c r="I4" s="195"/>
      <c r="J4" s="49"/>
    </row>
    <row r="5" spans="1:9" ht="6" customHeight="1">
      <c r="A5" s="64"/>
      <c r="B5" s="64"/>
      <c r="C5" s="51"/>
      <c r="D5" s="51"/>
      <c r="E5" s="51"/>
      <c r="F5" s="51"/>
      <c r="G5" s="51"/>
      <c r="H5" s="41"/>
      <c r="I5" s="41"/>
    </row>
    <row r="6" spans="1:9" ht="13.5" customHeight="1">
      <c r="A6" s="189" t="s">
        <v>28</v>
      </c>
      <c r="B6" s="189"/>
      <c r="C6" s="189"/>
      <c r="D6" s="189"/>
      <c r="E6" s="189"/>
      <c r="F6" s="189"/>
      <c r="G6" s="189"/>
      <c r="H6" s="189"/>
      <c r="I6" s="189"/>
    </row>
    <row r="7" spans="1:9" ht="13.5" customHeight="1">
      <c r="A7" s="7" t="s">
        <v>1</v>
      </c>
      <c r="B7" s="8"/>
      <c r="C7" s="9">
        <v>1707121.97</v>
      </c>
      <c r="D7" s="9">
        <v>1464716.42</v>
      </c>
      <c r="E7" s="9">
        <v>1479914.35</v>
      </c>
      <c r="F7" s="10">
        <v>4651752.74</v>
      </c>
      <c r="G7" s="150">
        <v>-0.24064663298156708</v>
      </c>
      <c r="H7" s="150">
        <v>-0.24064663298156708</v>
      </c>
      <c r="I7" s="150">
        <v>-2.0909947773229964</v>
      </c>
    </row>
    <row r="8" spans="1:9" ht="13.5" customHeight="1">
      <c r="A8" s="91" t="s">
        <v>42</v>
      </c>
      <c r="B8" s="12" t="s">
        <v>25</v>
      </c>
      <c r="C8" s="122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</row>
    <row r="9" spans="1:9" ht="13.5" customHeight="1">
      <c r="A9" s="11"/>
      <c r="B9" s="12" t="s">
        <v>44</v>
      </c>
      <c r="C9" s="122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</row>
    <row r="10" spans="1:9" ht="13.5" customHeight="1">
      <c r="A10" s="11"/>
      <c r="B10" s="12" t="s">
        <v>27</v>
      </c>
      <c r="C10" s="2">
        <v>750373.66</v>
      </c>
      <c r="D10" s="2">
        <v>617858.54</v>
      </c>
      <c r="E10" s="2">
        <v>625845.06</v>
      </c>
      <c r="F10" s="69">
        <v>1994077.2600000002</v>
      </c>
      <c r="G10" s="151">
        <v>-0.3774558940773276</v>
      </c>
      <c r="H10" s="151">
        <v>-0.3774558940773276</v>
      </c>
      <c r="I10" s="151">
        <v>-12.73159765715387</v>
      </c>
    </row>
    <row r="11" spans="1:9" ht="13.5" customHeight="1">
      <c r="A11" s="11"/>
      <c r="B11" s="12" t="s">
        <v>48</v>
      </c>
      <c r="C11" s="2">
        <v>112467.73</v>
      </c>
      <c r="D11" s="2">
        <v>103230.57</v>
      </c>
      <c r="E11" s="2">
        <v>105840.8</v>
      </c>
      <c r="F11" s="69">
        <v>321539.1</v>
      </c>
      <c r="G11" s="151">
        <v>12.233887503520613</v>
      </c>
      <c r="H11" s="151">
        <v>12.233887503520613</v>
      </c>
      <c r="I11" s="151">
        <v>29.158685108364413</v>
      </c>
    </row>
    <row r="12" spans="1:9" ht="13.5" customHeight="1">
      <c r="A12" s="11"/>
      <c r="B12" s="12" t="s">
        <v>23</v>
      </c>
      <c r="C12" s="2">
        <v>318778.94</v>
      </c>
      <c r="D12" s="2">
        <v>312281.63</v>
      </c>
      <c r="E12" s="2">
        <v>301372.5</v>
      </c>
      <c r="F12" s="69">
        <v>932433.0700000001</v>
      </c>
      <c r="G12" s="151">
        <v>3.3295640730839127</v>
      </c>
      <c r="H12" s="151">
        <v>3.3295640730839127</v>
      </c>
      <c r="I12" s="151">
        <v>16.27256519929925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3.5" customHeight="1">
      <c r="A14" s="189" t="s">
        <v>38</v>
      </c>
      <c r="B14" s="189"/>
      <c r="C14" s="189"/>
      <c r="D14" s="189"/>
      <c r="E14" s="189"/>
      <c r="F14" s="189"/>
      <c r="G14" s="189"/>
      <c r="H14" s="189"/>
      <c r="I14" s="189"/>
    </row>
    <row r="15" spans="1:9" ht="13.5" customHeight="1">
      <c r="A15" s="92" t="s">
        <v>1</v>
      </c>
      <c r="B15" s="29"/>
      <c r="C15" s="9">
        <v>1530628.55</v>
      </c>
      <c r="D15" s="9">
        <v>1319655.02</v>
      </c>
      <c r="E15" s="9">
        <v>1334629.36</v>
      </c>
      <c r="F15" s="10">
        <v>4184912.9300000006</v>
      </c>
      <c r="G15" s="150">
        <v>0.44297328868878605</v>
      </c>
      <c r="H15" s="150">
        <v>0.44297328868878605</v>
      </c>
      <c r="I15" s="150">
        <v>-1.4024828544656587</v>
      </c>
    </row>
    <row r="16" spans="1:9" ht="13.5" customHeight="1">
      <c r="A16" s="91" t="s">
        <v>42</v>
      </c>
      <c r="B16" s="12" t="s">
        <v>25</v>
      </c>
      <c r="C16" s="122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</row>
    <row r="17" spans="1:9" ht="13.5" customHeight="1">
      <c r="A17" s="93"/>
      <c r="B17" s="12" t="s">
        <v>44</v>
      </c>
      <c r="C17" s="122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</row>
    <row r="18" spans="1:9" ht="13.5" customHeight="1">
      <c r="A18" s="93"/>
      <c r="B18" s="12" t="s">
        <v>27</v>
      </c>
      <c r="C18" s="2">
        <v>718633.98</v>
      </c>
      <c r="D18" s="2">
        <v>594812.7</v>
      </c>
      <c r="E18" s="2">
        <v>610164.09</v>
      </c>
      <c r="F18" s="69">
        <v>1923610.77</v>
      </c>
      <c r="G18" s="151">
        <v>5.418436758227618</v>
      </c>
      <c r="H18" s="151">
        <v>5.418436758227618</v>
      </c>
      <c r="I18" s="151">
        <v>-8.6037151878128</v>
      </c>
    </row>
    <row r="19" spans="1:9" ht="13.5" customHeight="1">
      <c r="A19" s="93"/>
      <c r="B19" s="12" t="s">
        <v>48</v>
      </c>
      <c r="C19" s="2">
        <v>103511.86</v>
      </c>
      <c r="D19" s="2">
        <v>94386.41</v>
      </c>
      <c r="E19" s="2">
        <v>95000.83</v>
      </c>
      <c r="F19" s="69">
        <v>292899.10000000003</v>
      </c>
      <c r="G19" s="151">
        <v>15.929626661125473</v>
      </c>
      <c r="H19" s="151">
        <v>15.929626661125473</v>
      </c>
      <c r="I19" s="151">
        <v>32.5622132354612</v>
      </c>
    </row>
    <row r="20" spans="1:9" ht="13.5" customHeight="1">
      <c r="A20" s="93"/>
      <c r="B20" s="12" t="s">
        <v>23</v>
      </c>
      <c r="C20" s="2">
        <v>211804.99</v>
      </c>
      <c r="D20" s="2">
        <v>229348.5</v>
      </c>
      <c r="E20" s="2">
        <v>211005.45</v>
      </c>
      <c r="F20" s="69">
        <v>652158.94</v>
      </c>
      <c r="G20" s="151">
        <v>-8.619810236150416</v>
      </c>
      <c r="H20" s="151">
        <v>-8.619810236150416</v>
      </c>
      <c r="I20" s="151">
        <v>21.830027631116078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3.5" customHeight="1">
      <c r="A22" s="189" t="s">
        <v>39</v>
      </c>
      <c r="B22" s="189"/>
      <c r="C22" s="189"/>
      <c r="D22" s="189"/>
      <c r="E22" s="189"/>
      <c r="F22" s="189"/>
      <c r="G22" s="189"/>
      <c r="H22" s="189"/>
      <c r="I22" s="189"/>
    </row>
    <row r="23" spans="1:9" ht="13.5" customHeight="1">
      <c r="A23" s="92" t="s">
        <v>1</v>
      </c>
      <c r="B23" s="29"/>
      <c r="C23" s="39">
        <v>89.66134681050353</v>
      </c>
      <c r="D23" s="39">
        <v>90.09628088964826</v>
      </c>
      <c r="E23" s="39">
        <v>90.1828784888801</v>
      </c>
      <c r="F23" s="39">
        <v>89.96421701468165</v>
      </c>
      <c r="G23" s="150">
        <v>0.685268998441968</v>
      </c>
      <c r="H23" s="150">
        <v>0.685268998441968</v>
      </c>
      <c r="I23" s="150">
        <v>0.7032161355244204</v>
      </c>
    </row>
    <row r="24" spans="1:9" ht="13.5" customHeight="1">
      <c r="A24" s="91" t="s">
        <v>42</v>
      </c>
      <c r="B24" s="12" t="s">
        <v>25</v>
      </c>
      <c r="C24" s="68">
        <v>99.84415133720644</v>
      </c>
      <c r="D24" s="68">
        <v>99.85097188808072</v>
      </c>
      <c r="E24" s="68">
        <v>99.96320073330902</v>
      </c>
      <c r="F24" s="68">
        <v>99.88507903294678</v>
      </c>
      <c r="G24" s="151">
        <v>-0.11492096705322252</v>
      </c>
      <c r="H24" s="151">
        <v>-0.11492096705322252</v>
      </c>
      <c r="I24" s="151">
        <v>0.015319575875127889</v>
      </c>
    </row>
    <row r="25" spans="1:9" ht="13.5" customHeight="1">
      <c r="A25" s="93"/>
      <c r="B25" s="12" t="s">
        <v>44</v>
      </c>
      <c r="C25" s="68">
        <v>85.06180888683556</v>
      </c>
      <c r="D25" s="68">
        <v>85.55160390573944</v>
      </c>
      <c r="E25" s="68">
        <v>14.042282350048099</v>
      </c>
      <c r="F25" s="68">
        <v>80.04480602273856</v>
      </c>
      <c r="G25" s="151">
        <v>309.76362949405745</v>
      </c>
      <c r="H25" s="151">
        <v>309.76362949405745</v>
      </c>
      <c r="I25" s="151">
        <v>-11.011207758828812</v>
      </c>
    </row>
    <row r="26" spans="1:9" ht="13.5" customHeight="1">
      <c r="A26" s="93"/>
      <c r="B26" s="12" t="s">
        <v>27</v>
      </c>
      <c r="C26" s="68">
        <v>95.77015003431755</v>
      </c>
      <c r="D26" s="68">
        <v>96.27004589108697</v>
      </c>
      <c r="E26" s="68">
        <v>97.49443256770293</v>
      </c>
      <c r="F26" s="68">
        <v>96.4662106422095</v>
      </c>
      <c r="G26" s="151">
        <v>5.817852479397145</v>
      </c>
      <c r="H26" s="151">
        <v>5.817852479397145</v>
      </c>
      <c r="I26" s="151">
        <v>4.7300997365851805</v>
      </c>
    </row>
    <row r="27" spans="1:9" ht="13.5" customHeight="1">
      <c r="A27" s="93"/>
      <c r="B27" s="12" t="s">
        <v>48</v>
      </c>
      <c r="C27" s="68">
        <v>92.03694250786427</v>
      </c>
      <c r="D27" s="68">
        <v>91.43261535802814</v>
      </c>
      <c r="E27" s="68">
        <v>89.7582312303006</v>
      </c>
      <c r="F27" s="68">
        <v>91.09284065297193</v>
      </c>
      <c r="G27" s="151">
        <v>3.2928906231541877</v>
      </c>
      <c r="H27" s="151">
        <v>3.2928906231541877</v>
      </c>
      <c r="I27" s="151">
        <v>2.635152350955905</v>
      </c>
    </row>
    <row r="28" spans="1:9" ht="13.5" customHeight="1">
      <c r="A28" s="93"/>
      <c r="B28" s="12" t="s">
        <v>23</v>
      </c>
      <c r="C28" s="68">
        <v>66.44259184750409</v>
      </c>
      <c r="D28" s="68">
        <v>73.44284068198311</v>
      </c>
      <c r="E28" s="68">
        <v>70.01483214294602</v>
      </c>
      <c r="F28" s="68">
        <v>69.94163559642944</v>
      </c>
      <c r="G28" s="151">
        <v>-11.564332450665017</v>
      </c>
      <c r="H28" s="151">
        <v>-11.564332450665017</v>
      </c>
      <c r="I28" s="151">
        <v>4.779685063532346</v>
      </c>
    </row>
    <row r="29" spans="1:9" ht="13.5" customHeight="1">
      <c r="A29" s="53"/>
      <c r="B29" s="54"/>
      <c r="C29" s="36"/>
      <c r="D29" s="36"/>
      <c r="E29" s="36"/>
      <c r="F29" s="36"/>
      <c r="G29" s="36"/>
      <c r="H29" s="36"/>
      <c r="I29" s="36"/>
    </row>
    <row r="30" spans="1:9" ht="13.5" customHeight="1">
      <c r="A30" s="53"/>
      <c r="B30" s="54"/>
      <c r="C30" s="36"/>
      <c r="D30" s="36"/>
      <c r="E30" s="36"/>
      <c r="F30" s="36"/>
      <c r="G30" s="36"/>
      <c r="H30" s="41"/>
      <c r="I30" s="41"/>
    </row>
    <row r="31" spans="1:9" ht="13.5" customHeight="1">
      <c r="A31" s="45"/>
      <c r="C31" s="36"/>
      <c r="D31" s="36"/>
      <c r="E31" s="36"/>
      <c r="F31" s="36"/>
      <c r="G31" s="36"/>
      <c r="H31" s="41"/>
      <c r="I31" s="41"/>
    </row>
    <row r="32" spans="1:9" ht="24" customHeight="1">
      <c r="A32" s="181" t="s">
        <v>114</v>
      </c>
      <c r="B32" s="181"/>
      <c r="C32" s="181"/>
      <c r="D32" s="181"/>
      <c r="E32" s="181"/>
      <c r="F32" s="181"/>
      <c r="G32" s="181"/>
      <c r="H32" s="181"/>
      <c r="I32" s="181"/>
    </row>
    <row r="33" spans="3:9" ht="13.5" customHeight="1">
      <c r="C33" s="36"/>
      <c r="D33" s="36"/>
      <c r="E33" s="36"/>
      <c r="F33" s="36"/>
      <c r="G33" s="36"/>
      <c r="H33" s="41"/>
      <c r="I33" s="41"/>
    </row>
    <row r="34" spans="1:9" ht="36" customHeight="1">
      <c r="A34" s="182" t="s">
        <v>3</v>
      </c>
      <c r="B34" s="183"/>
      <c r="C34" s="89" t="s">
        <v>5</v>
      </c>
      <c r="D34" s="88" t="s">
        <v>6</v>
      </c>
      <c r="E34" s="88" t="s">
        <v>7</v>
      </c>
      <c r="F34" s="82" t="s">
        <v>117</v>
      </c>
      <c r="G34" s="82" t="s">
        <v>118</v>
      </c>
      <c r="H34" s="82" t="s">
        <v>102</v>
      </c>
      <c r="I34" s="83" t="s">
        <v>103</v>
      </c>
    </row>
    <row r="35" spans="1:9" ht="13.5" customHeight="1">
      <c r="A35" s="184"/>
      <c r="B35" s="185"/>
      <c r="C35" s="186" t="s">
        <v>29</v>
      </c>
      <c r="D35" s="187"/>
      <c r="E35" s="187"/>
      <c r="F35" s="188"/>
      <c r="G35" s="194" t="s">
        <v>36</v>
      </c>
      <c r="H35" s="195"/>
      <c r="I35" s="195"/>
    </row>
    <row r="36" spans="1:9" ht="6" customHeight="1">
      <c r="A36" s="64"/>
      <c r="B36" s="64"/>
      <c r="C36" s="99"/>
      <c r="D36" s="51"/>
      <c r="E36" s="51"/>
      <c r="F36" s="51"/>
      <c r="G36" s="51"/>
      <c r="H36" s="41"/>
      <c r="I36" s="41"/>
    </row>
    <row r="37" spans="1:9" ht="13.5" customHeight="1">
      <c r="A37" s="192" t="s">
        <v>46</v>
      </c>
      <c r="B37" s="193"/>
      <c r="C37" s="97">
        <v>1707121.97</v>
      </c>
      <c r="D37" s="9">
        <v>1464716.42</v>
      </c>
      <c r="E37" s="9">
        <v>1479914.35</v>
      </c>
      <c r="F37" s="10">
        <v>4651752.74</v>
      </c>
      <c r="G37" s="150">
        <v>-0.24064599116357943</v>
      </c>
      <c r="H37" s="150">
        <v>19.245869238877656</v>
      </c>
      <c r="I37" s="150">
        <v>-2.09099580770592</v>
      </c>
    </row>
    <row r="38" spans="1:9" ht="13.5" customHeight="1">
      <c r="A38" s="91" t="s">
        <v>42</v>
      </c>
      <c r="B38" s="11" t="s">
        <v>30</v>
      </c>
      <c r="C38" s="98">
        <v>1089002</v>
      </c>
      <c r="D38" s="2">
        <v>948805</v>
      </c>
      <c r="E38" s="2">
        <v>956441</v>
      </c>
      <c r="F38" s="69">
        <v>2994248</v>
      </c>
      <c r="G38" s="151">
        <v>-1.6181391399890166</v>
      </c>
      <c r="H38" s="151">
        <v>18.76907674409287</v>
      </c>
      <c r="I38" s="151">
        <v>-2.1475430087040337</v>
      </c>
    </row>
    <row r="39" spans="1:9" ht="13.5" customHeight="1">
      <c r="A39" s="91"/>
      <c r="B39" s="11" t="s">
        <v>31</v>
      </c>
      <c r="C39" s="98">
        <v>509151</v>
      </c>
      <c r="D39" s="2">
        <v>411222</v>
      </c>
      <c r="E39" s="2">
        <v>422269</v>
      </c>
      <c r="F39" s="69">
        <v>1342642</v>
      </c>
      <c r="G39" s="151">
        <v>3.174756863757633</v>
      </c>
      <c r="H39" s="151">
        <v>7.48737507165067</v>
      </c>
      <c r="I39" s="151">
        <v>-14.667610678862564</v>
      </c>
    </row>
    <row r="40" spans="1:9" ht="36" customHeight="1">
      <c r="A40" s="91"/>
      <c r="B40" s="90" t="s">
        <v>33</v>
      </c>
      <c r="C40" s="98">
        <v>77199</v>
      </c>
      <c r="D40" s="2">
        <v>72373</v>
      </c>
      <c r="E40" s="2">
        <v>71512</v>
      </c>
      <c r="F40" s="69">
        <v>221084</v>
      </c>
      <c r="G40" s="151">
        <v>-0.6712253681855351</v>
      </c>
      <c r="H40" s="151">
        <v>182.14244694291656</v>
      </c>
      <c r="I40" s="151">
        <v>181.5818633382156</v>
      </c>
    </row>
    <row r="41" spans="2:9" ht="6" customHeight="1">
      <c r="B41" s="22"/>
      <c r="C41" s="98"/>
      <c r="D41" s="2"/>
      <c r="E41" s="2"/>
      <c r="F41" s="132"/>
      <c r="G41" s="3"/>
      <c r="H41" s="3"/>
      <c r="I41" s="3"/>
    </row>
    <row r="42" spans="1:9" ht="24" customHeight="1">
      <c r="A42" s="190" t="s">
        <v>47</v>
      </c>
      <c r="B42" s="191"/>
      <c r="C42" s="97">
        <v>1530628.55</v>
      </c>
      <c r="D42" s="9">
        <v>1319655.02</v>
      </c>
      <c r="E42" s="9">
        <v>1334629.36</v>
      </c>
      <c r="F42" s="10">
        <v>4184912.9300000006</v>
      </c>
      <c r="G42" s="150">
        <v>0.4429646099791906</v>
      </c>
      <c r="H42" s="150">
        <v>17.45584312175781</v>
      </c>
      <c r="I42" s="150">
        <v>-1.4024717041588364</v>
      </c>
    </row>
    <row r="43" spans="1:9" ht="13.5" customHeight="1">
      <c r="A43" s="91" t="s">
        <v>42</v>
      </c>
      <c r="B43" s="11" t="s">
        <v>30</v>
      </c>
      <c r="C43" s="98">
        <v>955310</v>
      </c>
      <c r="D43" s="2">
        <v>845964</v>
      </c>
      <c r="E43" s="2">
        <v>848966</v>
      </c>
      <c r="F43" s="69">
        <v>2650240</v>
      </c>
      <c r="G43" s="151">
        <v>-3.9644243967700166</v>
      </c>
      <c r="H43" s="151">
        <v>15.390627210999863</v>
      </c>
      <c r="I43" s="151">
        <v>-2.2377414463003675</v>
      </c>
    </row>
    <row r="44" spans="1:9" ht="13.5" customHeight="1">
      <c r="A44" s="91"/>
      <c r="B44" s="11" t="s">
        <v>31</v>
      </c>
      <c r="C44" s="98">
        <v>502658</v>
      </c>
      <c r="D44" s="2">
        <v>404569</v>
      </c>
      <c r="E44" s="2">
        <v>416083</v>
      </c>
      <c r="F44" s="69">
        <v>1323310</v>
      </c>
      <c r="G44" s="151">
        <v>10.84725091178358</v>
      </c>
      <c r="H44" s="151">
        <v>12.202157371811717</v>
      </c>
      <c r="I44" s="151">
        <v>-8.837331702020956</v>
      </c>
    </row>
    <row r="45" spans="1:9" ht="36" customHeight="1">
      <c r="A45" s="91"/>
      <c r="B45" s="86" t="s">
        <v>33</v>
      </c>
      <c r="C45" s="98">
        <v>72302</v>
      </c>
      <c r="D45" s="2">
        <v>68849</v>
      </c>
      <c r="E45" s="2">
        <v>69226</v>
      </c>
      <c r="F45" s="69">
        <v>210377</v>
      </c>
      <c r="G45" s="151">
        <v>-0.9766912055429011</v>
      </c>
      <c r="H45" s="151">
        <v>181.46339505512148</v>
      </c>
      <c r="I45" s="151">
        <v>208.72870287483676</v>
      </c>
    </row>
    <row r="47" spans="3:6" ht="13.5" customHeight="1">
      <c r="C47" s="1"/>
      <c r="D47" s="1"/>
      <c r="E47" s="1"/>
      <c r="F47" s="1"/>
    </row>
    <row r="48" spans="3:7" ht="13.5" customHeight="1">
      <c r="C48" s="1"/>
      <c r="D48" s="1"/>
      <c r="E48" s="1"/>
      <c r="F48" s="1"/>
      <c r="G48" s="1"/>
    </row>
    <row r="49" spans="3:10" ht="13.5" customHeight="1">
      <c r="C49" s="1"/>
      <c r="D49" s="1"/>
      <c r="E49" s="1"/>
      <c r="F49" s="1"/>
      <c r="G49" s="1"/>
      <c r="H49" s="1"/>
      <c r="I49" s="1"/>
      <c r="J49" s="1"/>
    </row>
    <row r="50" spans="3:23" ht="13.5" customHeight="1">
      <c r="C50" s="1"/>
      <c r="D50" s="1"/>
      <c r="E50" s="1"/>
      <c r="F50" s="1"/>
      <c r="G50" s="1"/>
      <c r="H50" s="1"/>
      <c r="I50" s="1"/>
      <c r="J50" s="1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3:23" ht="13.5" customHeight="1">
      <c r="C51" s="1"/>
      <c r="D51" s="1"/>
      <c r="E51" s="1"/>
      <c r="F51" s="1"/>
      <c r="G51" s="1"/>
      <c r="H51" s="1"/>
      <c r="I51" s="1"/>
      <c r="J51" s="1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3:23" ht="13.5" customHeight="1">
      <c r="C52" s="1"/>
      <c r="D52" s="1"/>
      <c r="E52" s="1"/>
      <c r="F52" s="1"/>
      <c r="G52" s="1"/>
      <c r="H52" s="1"/>
      <c r="I52" s="1"/>
      <c r="J52" s="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3:23" ht="13.5" customHeight="1">
      <c r="C53" s="1"/>
      <c r="D53" s="1"/>
      <c r="E53" s="1"/>
      <c r="F53" s="1"/>
      <c r="G53" s="1"/>
      <c r="H53" s="1"/>
      <c r="I53" s="1"/>
      <c r="J53" s="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3:23" ht="13.5" customHeight="1">
      <c r="C54" s="1"/>
      <c r="D54" s="1"/>
      <c r="E54" s="1"/>
      <c r="F54" s="1"/>
      <c r="G54" s="1"/>
      <c r="H54" s="1"/>
      <c r="I54" s="1"/>
      <c r="J54" s="1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3:23" ht="13.5" customHeight="1">
      <c r="C55" s="1"/>
      <c r="D55" s="1"/>
      <c r="E55" s="1"/>
      <c r="F55" s="1"/>
      <c r="G55" s="1"/>
      <c r="H55" s="1"/>
      <c r="I55" s="1"/>
      <c r="J55" s="1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3:23" ht="13.5" customHeight="1">
      <c r="C56" s="1"/>
      <c r="D56" s="1"/>
      <c r="E56" s="1"/>
      <c r="F56" s="1"/>
      <c r="G56" s="1"/>
      <c r="H56" s="1"/>
      <c r="I56" s="1"/>
      <c r="J56" s="1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3:23" ht="13.5" customHeight="1">
      <c r="C57" s="1"/>
      <c r="D57" s="1"/>
      <c r="E57" s="1"/>
      <c r="F57" s="1"/>
      <c r="G57" s="1"/>
      <c r="H57" s="1"/>
      <c r="I57" s="1"/>
      <c r="J57" s="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3:23" ht="13.5" customHeight="1">
      <c r="C58" s="1"/>
      <c r="D58" s="1"/>
      <c r="E58" s="1"/>
      <c r="F58" s="1"/>
      <c r="G58" s="1"/>
      <c r="H58" s="1"/>
      <c r="I58" s="1"/>
      <c r="J58" s="1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11:23" ht="13.5" customHeight="1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3:23" ht="13.5" customHeight="1">
      <c r="C60" s="52"/>
      <c r="D60" s="52"/>
      <c r="E60" s="52"/>
      <c r="F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3:23" ht="13.5" customHeight="1">
      <c r="C61" s="52"/>
      <c r="D61" s="52"/>
      <c r="E61" s="52"/>
      <c r="F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3:23" ht="13.5" customHeight="1">
      <c r="C62" s="52"/>
      <c r="D62" s="52"/>
      <c r="E62" s="52"/>
      <c r="F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3:23" ht="13.5" customHeight="1">
      <c r="C63" s="52"/>
      <c r="D63" s="52"/>
      <c r="E63" s="52"/>
      <c r="F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3:23" ht="13.5" customHeight="1">
      <c r="C64" s="52"/>
      <c r="D64" s="52"/>
      <c r="E64" s="52"/>
      <c r="F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3:23" ht="13.5" customHeight="1">
      <c r="C65" s="52"/>
      <c r="D65" s="52"/>
      <c r="E65" s="52"/>
      <c r="F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3:23" ht="13.5" customHeight="1">
      <c r="C66" s="52"/>
      <c r="D66" s="52"/>
      <c r="E66" s="52"/>
      <c r="F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3:23" ht="13.5" customHeight="1">
      <c r="C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1:23" ht="13.5" customHeight="1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1:23" ht="13.5" customHeight="1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1:23" ht="13.5" customHeight="1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1:23" ht="13.5" customHeight="1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1:23" ht="13.5" customHeight="1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11:23" ht="13.5" customHeight="1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1:23" ht="13.5" customHeight="1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1:23" ht="13.5" customHeight="1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1:23" ht="13.5" customHeight="1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1:23" ht="13.5" customHeight="1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1:23" ht="13.5" customHeight="1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1:23" ht="13.5" customHeight="1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1:23" ht="13.5" customHeight="1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1:23" ht="13.5" customHeight="1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1:23" ht="13.5" customHeight="1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1:23" ht="13.5" customHeight="1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1:23" ht="13.5" customHeight="1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1:23" ht="13.5" customHeight="1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1:23" ht="13.5" customHeight="1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1:23" ht="13.5" customHeight="1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1:23" ht="13.5" customHeight="1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</sheetData>
  <sheetProtection/>
  <mergeCells count="13">
    <mergeCell ref="A42:B42"/>
    <mergeCell ref="A37:B37"/>
    <mergeCell ref="G35:I35"/>
    <mergeCell ref="A34:B35"/>
    <mergeCell ref="G4:I4"/>
    <mergeCell ref="A32:I32"/>
    <mergeCell ref="C35:F35"/>
    <mergeCell ref="A1:I1"/>
    <mergeCell ref="A3:B4"/>
    <mergeCell ref="C4:F4"/>
    <mergeCell ref="A22:I22"/>
    <mergeCell ref="A14:I14"/>
    <mergeCell ref="A6:I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zoomScaleSheetLayoutView="100" zoomScalePageLayoutView="0" workbookViewId="0" topLeftCell="A1">
      <selection activeCell="K12" sqref="K12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6384" width="11.421875" style="4" customWidth="1"/>
  </cols>
  <sheetData>
    <row r="1" spans="1:10" ht="24" customHeight="1">
      <c r="A1" s="203" t="s">
        <v>115</v>
      </c>
      <c r="B1" s="203"/>
      <c r="C1" s="203"/>
      <c r="D1" s="203"/>
      <c r="E1" s="203"/>
      <c r="F1" s="203"/>
      <c r="G1" s="203"/>
      <c r="H1" s="203"/>
      <c r="I1" s="203"/>
      <c r="J1" s="33"/>
    </row>
    <row r="2" spans="1:9" ht="13.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13.5" customHeight="1">
      <c r="A3" s="204" t="s">
        <v>50</v>
      </c>
      <c r="B3" s="205"/>
      <c r="C3" s="200" t="s">
        <v>14</v>
      </c>
      <c r="D3" s="210"/>
      <c r="E3" s="201"/>
      <c r="F3" s="200" t="s">
        <v>19</v>
      </c>
      <c r="G3" s="201"/>
      <c r="H3" s="200" t="s">
        <v>20</v>
      </c>
      <c r="I3" s="210"/>
    </row>
    <row r="4" spans="1:9" ht="13.5" customHeight="1">
      <c r="A4" s="206"/>
      <c r="B4" s="207"/>
      <c r="C4" s="211" t="s">
        <v>15</v>
      </c>
      <c r="D4" s="212"/>
      <c r="E4" s="56" t="s">
        <v>18</v>
      </c>
      <c r="F4" s="213" t="s">
        <v>16</v>
      </c>
      <c r="G4" s="213" t="s">
        <v>17</v>
      </c>
      <c r="H4" s="213" t="s">
        <v>16</v>
      </c>
      <c r="I4" s="196" t="s">
        <v>17</v>
      </c>
    </row>
    <row r="5" spans="1:9" ht="13.5" customHeight="1">
      <c r="A5" s="206"/>
      <c r="B5" s="207"/>
      <c r="C5" s="56" t="s">
        <v>16</v>
      </c>
      <c r="D5" s="200" t="s">
        <v>17</v>
      </c>
      <c r="E5" s="201"/>
      <c r="F5" s="214"/>
      <c r="G5" s="214"/>
      <c r="H5" s="214"/>
      <c r="I5" s="197"/>
    </row>
    <row r="6" spans="1:9" ht="13.5" customHeight="1">
      <c r="A6" s="208"/>
      <c r="B6" s="209"/>
      <c r="C6" s="215" t="s">
        <v>21</v>
      </c>
      <c r="D6" s="216"/>
      <c r="E6" s="216"/>
      <c r="F6" s="216"/>
      <c r="G6" s="216"/>
      <c r="H6" s="216"/>
      <c r="I6" s="216"/>
    </row>
    <row r="7" spans="1:9" ht="6" customHeight="1">
      <c r="A7" s="198"/>
      <c r="B7" s="199"/>
      <c r="C7" s="100"/>
      <c r="D7" s="24"/>
      <c r="E7" s="24"/>
      <c r="F7" s="24"/>
      <c r="G7" s="24"/>
      <c r="H7" s="24"/>
      <c r="I7" s="24"/>
    </row>
    <row r="8" spans="1:9" ht="13.5" customHeight="1">
      <c r="A8" s="107" t="s">
        <v>74</v>
      </c>
      <c r="B8" s="124"/>
      <c r="C8" s="134">
        <v>6093</v>
      </c>
      <c r="D8" s="133">
        <v>5847.8</v>
      </c>
      <c r="E8" s="133">
        <v>4543</v>
      </c>
      <c r="F8" s="133">
        <v>3809.7</v>
      </c>
      <c r="G8" s="133">
        <v>3625.4</v>
      </c>
      <c r="H8" s="133">
        <v>2104.8</v>
      </c>
      <c r="I8" s="133">
        <v>1988.1</v>
      </c>
    </row>
    <row r="9" spans="1:9" ht="13.5" customHeight="1">
      <c r="A9" s="107" t="s">
        <v>75</v>
      </c>
      <c r="B9" s="94"/>
      <c r="C9" s="121">
        <v>0</v>
      </c>
      <c r="D9" s="121">
        <v>0</v>
      </c>
      <c r="E9" s="133">
        <v>943</v>
      </c>
      <c r="F9" s="121">
        <v>0</v>
      </c>
      <c r="G9" s="121">
        <v>0</v>
      </c>
      <c r="H9" s="121">
        <v>0</v>
      </c>
      <c r="I9" s="121">
        <v>0</v>
      </c>
    </row>
    <row r="10" spans="1:9" ht="13.5" customHeight="1">
      <c r="A10" s="93" t="s">
        <v>76</v>
      </c>
      <c r="B10" s="94"/>
      <c r="C10" s="134" t="s">
        <v>52</v>
      </c>
      <c r="D10" s="133" t="s">
        <v>52</v>
      </c>
      <c r="E10" s="133" t="s">
        <v>52</v>
      </c>
      <c r="F10" s="133" t="s">
        <v>52</v>
      </c>
      <c r="G10" s="133" t="s">
        <v>52</v>
      </c>
      <c r="H10" s="133" t="s">
        <v>52</v>
      </c>
      <c r="I10" s="133" t="s">
        <v>52</v>
      </c>
    </row>
    <row r="11" spans="1:9" ht="13.5" customHeight="1">
      <c r="A11" s="93" t="s">
        <v>77</v>
      </c>
      <c r="B11" s="94"/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</row>
    <row r="12" spans="1:9" ht="13.5" customHeight="1">
      <c r="A12" s="93" t="s">
        <v>78</v>
      </c>
      <c r="B12" s="94"/>
      <c r="C12" s="134">
        <v>28.8</v>
      </c>
      <c r="D12" s="133">
        <v>28.8</v>
      </c>
      <c r="E12" s="133" t="s">
        <v>52</v>
      </c>
      <c r="F12" s="121">
        <v>0</v>
      </c>
      <c r="G12" s="121">
        <v>0</v>
      </c>
      <c r="H12" s="121">
        <v>0</v>
      </c>
      <c r="I12" s="121">
        <v>0</v>
      </c>
    </row>
    <row r="13" spans="1:9" ht="13.5" customHeight="1">
      <c r="A13" s="93" t="s">
        <v>79</v>
      </c>
      <c r="B13" s="94"/>
      <c r="C13" s="134">
        <v>3692.4</v>
      </c>
      <c r="D13" s="133">
        <v>3614.5</v>
      </c>
      <c r="E13" s="133">
        <v>3589.6</v>
      </c>
      <c r="F13" s="133">
        <v>1982.8</v>
      </c>
      <c r="G13" s="133">
        <v>1930.1</v>
      </c>
      <c r="H13" s="133">
        <v>961.1</v>
      </c>
      <c r="I13" s="133">
        <v>940.5</v>
      </c>
    </row>
    <row r="14" spans="1:9" ht="13.5" customHeight="1">
      <c r="A14" s="93" t="s">
        <v>73</v>
      </c>
      <c r="B14" s="94"/>
      <c r="C14" s="134" t="s">
        <v>52</v>
      </c>
      <c r="D14" s="133" t="s">
        <v>52</v>
      </c>
      <c r="E14" s="133" t="s">
        <v>52</v>
      </c>
      <c r="F14" s="133" t="s">
        <v>52</v>
      </c>
      <c r="G14" s="133" t="s">
        <v>52</v>
      </c>
      <c r="H14" s="133" t="s">
        <v>52</v>
      </c>
      <c r="I14" s="133" t="s">
        <v>52</v>
      </c>
    </row>
    <row r="15" spans="1:9" ht="13.5" customHeight="1">
      <c r="A15" s="93" t="s">
        <v>57</v>
      </c>
      <c r="B15" s="94"/>
      <c r="C15" s="134">
        <v>2446.8</v>
      </c>
      <c r="D15" s="133">
        <v>2415.8</v>
      </c>
      <c r="E15" s="133">
        <v>448.7</v>
      </c>
      <c r="F15" s="133">
        <v>2378.7</v>
      </c>
      <c r="G15" s="133">
        <v>2349.3</v>
      </c>
      <c r="H15" s="133">
        <v>1402.6</v>
      </c>
      <c r="I15" s="133">
        <v>1370.3</v>
      </c>
    </row>
    <row r="16" spans="1:9" ht="13.5" customHeight="1">
      <c r="A16" s="93" t="s">
        <v>80</v>
      </c>
      <c r="B16" s="94"/>
      <c r="C16" s="134">
        <v>2279.1</v>
      </c>
      <c r="D16" s="133">
        <v>2260.8</v>
      </c>
      <c r="E16" s="133" t="s">
        <v>51</v>
      </c>
      <c r="F16" s="133">
        <v>2219.9</v>
      </c>
      <c r="G16" s="133">
        <v>2201.5</v>
      </c>
      <c r="H16" s="133">
        <v>1265.9</v>
      </c>
      <c r="I16" s="133">
        <v>1242.8</v>
      </c>
    </row>
    <row r="17" spans="1:9" ht="13.5" customHeight="1">
      <c r="A17" s="93" t="s">
        <v>90</v>
      </c>
      <c r="B17" s="94"/>
      <c r="C17" s="121">
        <v>0</v>
      </c>
      <c r="D17" s="121">
        <v>0</v>
      </c>
      <c r="E17" s="133" t="s">
        <v>51</v>
      </c>
      <c r="F17" s="121">
        <v>0</v>
      </c>
      <c r="G17" s="121">
        <v>0</v>
      </c>
      <c r="H17" s="121">
        <v>0</v>
      </c>
      <c r="I17" s="121">
        <v>0</v>
      </c>
    </row>
    <row r="18" spans="1:9" ht="13.5" customHeight="1">
      <c r="A18" s="93" t="s">
        <v>91</v>
      </c>
      <c r="B18" s="94"/>
      <c r="C18" s="134">
        <v>237.5</v>
      </c>
      <c r="D18" s="133">
        <v>236.8</v>
      </c>
      <c r="E18" s="133" t="s">
        <v>51</v>
      </c>
      <c r="F18" s="133">
        <v>178.3</v>
      </c>
      <c r="G18" s="133">
        <v>177.7</v>
      </c>
      <c r="H18" s="133">
        <v>90.4</v>
      </c>
      <c r="I18" s="133">
        <v>90.3</v>
      </c>
    </row>
    <row r="19" spans="1:9" ht="13.5" customHeight="1">
      <c r="A19" s="93" t="s">
        <v>92</v>
      </c>
      <c r="B19" s="94"/>
      <c r="C19" s="134"/>
      <c r="D19" s="133"/>
      <c r="E19" s="133"/>
      <c r="F19" s="133"/>
      <c r="G19" s="133"/>
      <c r="H19" s="133"/>
      <c r="I19" s="133"/>
    </row>
    <row r="20" spans="1:9" ht="13.5" customHeight="1">
      <c r="A20" s="93" t="s">
        <v>93</v>
      </c>
      <c r="B20" s="94"/>
      <c r="C20" s="121">
        <v>0</v>
      </c>
      <c r="D20" s="121">
        <v>0</v>
      </c>
      <c r="E20" s="133" t="s">
        <v>51</v>
      </c>
      <c r="F20" s="121">
        <v>0</v>
      </c>
      <c r="G20" s="121">
        <v>0</v>
      </c>
      <c r="H20" s="121">
        <v>0</v>
      </c>
      <c r="I20" s="121">
        <v>0</v>
      </c>
    </row>
    <row r="21" spans="1:9" ht="13.5" customHeight="1">
      <c r="A21" s="93" t="s">
        <v>81</v>
      </c>
      <c r="B21" s="94"/>
      <c r="C21" s="134">
        <v>28.6</v>
      </c>
      <c r="D21" s="133">
        <v>24.5</v>
      </c>
      <c r="E21" s="121">
        <v>0</v>
      </c>
      <c r="F21" s="133">
        <v>25.2</v>
      </c>
      <c r="G21" s="133">
        <v>23.6</v>
      </c>
      <c r="H21" s="133">
        <v>19.1</v>
      </c>
      <c r="I21" s="133">
        <v>18.8</v>
      </c>
    </row>
    <row r="22" spans="1:9" ht="13.5" customHeight="1">
      <c r="A22" s="93" t="s">
        <v>82</v>
      </c>
      <c r="B22" s="94"/>
      <c r="C22" s="134" t="s">
        <v>52</v>
      </c>
      <c r="D22" s="133" t="s">
        <v>52</v>
      </c>
      <c r="E22" s="133" t="s">
        <v>52</v>
      </c>
      <c r="F22" s="133" t="s">
        <v>52</v>
      </c>
      <c r="G22" s="133" t="s">
        <v>52</v>
      </c>
      <c r="H22" s="133" t="s">
        <v>52</v>
      </c>
      <c r="I22" s="133" t="s">
        <v>52</v>
      </c>
    </row>
    <row r="23" spans="1:9" ht="13.5" customHeight="1">
      <c r="A23" s="93" t="s">
        <v>83</v>
      </c>
      <c r="B23" s="94"/>
      <c r="C23" s="134">
        <v>88.2</v>
      </c>
      <c r="D23" s="133">
        <v>80.8</v>
      </c>
      <c r="E23" s="133">
        <v>250.2</v>
      </c>
      <c r="F23" s="133">
        <v>84.8</v>
      </c>
      <c r="G23" s="133">
        <v>80.3</v>
      </c>
      <c r="H23" s="133">
        <v>78.7</v>
      </c>
      <c r="I23" s="133">
        <v>74.7</v>
      </c>
    </row>
    <row r="24" spans="1:9" ht="13.5" customHeight="1">
      <c r="A24" s="93" t="s">
        <v>84</v>
      </c>
      <c r="B24" s="94"/>
      <c r="C24" s="134" t="s">
        <v>52</v>
      </c>
      <c r="D24" s="133" t="s">
        <v>52</v>
      </c>
      <c r="E24" s="133" t="s">
        <v>52</v>
      </c>
      <c r="F24" s="133" t="s">
        <v>52</v>
      </c>
      <c r="G24" s="133" t="s">
        <v>52</v>
      </c>
      <c r="H24" s="133" t="s">
        <v>52</v>
      </c>
      <c r="I24" s="133" t="s">
        <v>52</v>
      </c>
    </row>
    <row r="25" spans="1:9" ht="13.5" customHeight="1">
      <c r="A25" s="93" t="s">
        <v>85</v>
      </c>
      <c r="B25" s="94"/>
      <c r="C25" s="134">
        <v>51</v>
      </c>
      <c r="D25" s="133">
        <v>49.6</v>
      </c>
      <c r="E25" s="121">
        <v>0</v>
      </c>
      <c r="F25" s="133">
        <v>48.9</v>
      </c>
      <c r="G25" s="133">
        <v>43.8</v>
      </c>
      <c r="H25" s="133">
        <v>38.9</v>
      </c>
      <c r="I25" s="133">
        <v>34</v>
      </c>
    </row>
    <row r="26" spans="1:9" ht="13.5" customHeight="1">
      <c r="A26" s="93" t="s">
        <v>73</v>
      </c>
      <c r="B26" s="94"/>
      <c r="C26" s="133" t="s">
        <v>52</v>
      </c>
      <c r="D26" s="133" t="s">
        <v>52</v>
      </c>
      <c r="E26" s="133" t="s">
        <v>52</v>
      </c>
      <c r="F26" s="133" t="s">
        <v>52</v>
      </c>
      <c r="G26" s="133" t="s">
        <v>52</v>
      </c>
      <c r="H26" s="133" t="s">
        <v>52</v>
      </c>
      <c r="I26" s="133" t="s">
        <v>52</v>
      </c>
    </row>
    <row r="27" spans="1:9" ht="13.5" customHeight="1">
      <c r="A27" s="93" t="s">
        <v>37</v>
      </c>
      <c r="B27" s="94"/>
      <c r="C27" s="133" t="s">
        <v>52</v>
      </c>
      <c r="D27" s="133" t="s">
        <v>52</v>
      </c>
      <c r="E27" s="133" t="s">
        <v>52</v>
      </c>
      <c r="F27" s="133" t="s">
        <v>52</v>
      </c>
      <c r="G27" s="133" t="s">
        <v>52</v>
      </c>
      <c r="H27" s="133" t="s">
        <v>52</v>
      </c>
      <c r="I27" s="133" t="s">
        <v>52</v>
      </c>
    </row>
    <row r="28" spans="1:9" ht="13.5" customHeight="1">
      <c r="A28" s="93" t="s">
        <v>86</v>
      </c>
      <c r="B28" s="94"/>
      <c r="C28" s="121">
        <v>0</v>
      </c>
      <c r="D28" s="121">
        <v>0</v>
      </c>
      <c r="E28" s="133">
        <v>110.3</v>
      </c>
      <c r="F28" s="121">
        <v>0</v>
      </c>
      <c r="G28" s="121">
        <v>0</v>
      </c>
      <c r="H28" s="121">
        <v>0</v>
      </c>
      <c r="I28" s="121">
        <v>0</v>
      </c>
    </row>
    <row r="29" spans="1:9" ht="13.5" customHeight="1">
      <c r="A29" s="93" t="s">
        <v>88</v>
      </c>
      <c r="B29" s="94"/>
      <c r="C29" s="133"/>
      <c r="D29" s="133"/>
      <c r="E29" s="133"/>
      <c r="F29" s="133"/>
      <c r="G29" s="133"/>
      <c r="H29" s="133"/>
      <c r="I29" s="133"/>
    </row>
    <row r="30" spans="1:9" ht="13.5" customHeight="1">
      <c r="A30" s="4" t="s">
        <v>89</v>
      </c>
      <c r="B30" s="94"/>
      <c r="C30" s="133">
        <v>215.6</v>
      </c>
      <c r="D30" s="133">
        <v>179.9</v>
      </c>
      <c r="E30" s="133">
        <v>586.7</v>
      </c>
      <c r="F30" s="133">
        <v>203.5</v>
      </c>
      <c r="G30" s="133">
        <v>176</v>
      </c>
      <c r="H30" s="133">
        <v>140.8</v>
      </c>
      <c r="I30" s="133">
        <v>117</v>
      </c>
    </row>
    <row r="31" spans="1:9" ht="13.5" customHeight="1">
      <c r="A31" s="93" t="s">
        <v>24</v>
      </c>
      <c r="B31" s="94"/>
      <c r="C31" s="133">
        <v>4173</v>
      </c>
      <c r="D31" s="133">
        <v>3982</v>
      </c>
      <c r="E31" s="133" t="s">
        <v>52</v>
      </c>
      <c r="F31" s="133">
        <v>3910</v>
      </c>
      <c r="G31" s="133">
        <v>3742.7</v>
      </c>
      <c r="H31" s="133">
        <v>3910</v>
      </c>
      <c r="I31" s="133">
        <v>3743.7</v>
      </c>
    </row>
    <row r="32" spans="1:9" ht="13.5" customHeight="1">
      <c r="A32" s="93" t="s">
        <v>101</v>
      </c>
      <c r="B32" s="94"/>
      <c r="C32" s="133"/>
      <c r="D32" s="133"/>
      <c r="E32" s="133"/>
      <c r="F32" s="133"/>
      <c r="G32" s="133"/>
      <c r="H32" s="133"/>
      <c r="I32" s="133"/>
    </row>
    <row r="33" spans="1:9" ht="13.5" customHeight="1">
      <c r="A33" s="93" t="s">
        <v>94</v>
      </c>
      <c r="B33" s="94"/>
      <c r="C33" s="121">
        <v>0</v>
      </c>
      <c r="D33" s="121">
        <v>0</v>
      </c>
      <c r="E33" s="133" t="s">
        <v>52</v>
      </c>
      <c r="F33" s="121">
        <v>0</v>
      </c>
      <c r="G33" s="121">
        <v>0</v>
      </c>
      <c r="H33" s="121">
        <v>0</v>
      </c>
      <c r="I33" s="121">
        <v>0</v>
      </c>
    </row>
    <row r="34" spans="1:9" ht="13.5" customHeight="1">
      <c r="A34" s="93" t="s">
        <v>96</v>
      </c>
      <c r="B34" s="94"/>
      <c r="C34" s="133" t="s">
        <v>52</v>
      </c>
      <c r="D34" s="133" t="s">
        <v>52</v>
      </c>
      <c r="E34" s="133" t="s">
        <v>52</v>
      </c>
      <c r="F34" s="133" t="s">
        <v>52</v>
      </c>
      <c r="G34" s="133" t="s">
        <v>52</v>
      </c>
      <c r="H34" s="133" t="s">
        <v>52</v>
      </c>
      <c r="I34" s="133" t="s">
        <v>52</v>
      </c>
    </row>
    <row r="35" spans="1:9" ht="13.5" customHeight="1">
      <c r="A35" s="93" t="s">
        <v>87</v>
      </c>
      <c r="B35" s="94"/>
      <c r="C35" s="134" t="s">
        <v>52</v>
      </c>
      <c r="D35" s="133" t="s">
        <v>52</v>
      </c>
      <c r="E35" s="133" t="s">
        <v>52</v>
      </c>
      <c r="F35" s="133" t="s">
        <v>52</v>
      </c>
      <c r="G35" s="133" t="s">
        <v>52</v>
      </c>
      <c r="H35" s="133" t="s">
        <v>52</v>
      </c>
      <c r="I35" s="133" t="s">
        <v>52</v>
      </c>
    </row>
    <row r="36" spans="1:9" ht="13.5" customHeight="1">
      <c r="A36" s="92" t="s">
        <v>1</v>
      </c>
      <c r="B36" s="94"/>
      <c r="C36" s="135">
        <v>13275.7</v>
      </c>
      <c r="D36" s="95">
        <v>12768.6</v>
      </c>
      <c r="E36" s="95">
        <v>5688.7</v>
      </c>
      <c r="F36" s="95">
        <v>10643.6</v>
      </c>
      <c r="G36" s="95">
        <v>10232</v>
      </c>
      <c r="H36" s="95">
        <v>7602.1</v>
      </c>
      <c r="I36" s="95">
        <v>7257.8</v>
      </c>
    </row>
    <row r="37" spans="1:9" ht="13.5" customHeight="1">
      <c r="A37" s="93"/>
      <c r="B37" s="93"/>
      <c r="C37" s="95"/>
      <c r="D37" s="95"/>
      <c r="E37" s="95"/>
      <c r="F37" s="95"/>
      <c r="G37" s="95"/>
      <c r="H37" s="95"/>
      <c r="I37" s="95"/>
    </row>
    <row r="38" spans="1:9" ht="13.5" customHeight="1">
      <c r="A38" s="53" t="s">
        <v>22</v>
      </c>
      <c r="B38" s="54"/>
      <c r="C38" s="24"/>
      <c r="D38" s="24"/>
      <c r="E38" s="24"/>
      <c r="F38" s="24"/>
      <c r="G38" s="24"/>
      <c r="H38" s="24"/>
      <c r="I38" s="24"/>
    </row>
    <row r="39" spans="3:9" ht="13.5" customHeight="1">
      <c r="C39" s="115"/>
      <c r="D39" s="115"/>
      <c r="E39" s="115"/>
      <c r="F39" s="115"/>
      <c r="G39" s="115"/>
      <c r="H39" s="115"/>
      <c r="I39" s="115"/>
    </row>
    <row r="40" spans="1:9" ht="13.5" customHeight="1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3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10" s="38" customFormat="1" ht="24" customHeight="1">
      <c r="A42" s="181" t="s">
        <v>116</v>
      </c>
      <c r="B42" s="181"/>
      <c r="C42" s="181"/>
      <c r="D42" s="181"/>
      <c r="E42" s="181"/>
      <c r="F42" s="181"/>
      <c r="G42" s="181"/>
      <c r="H42" s="181"/>
      <c r="I42" s="181"/>
      <c r="J42" s="33"/>
    </row>
    <row r="43" spans="1:10" s="38" customFormat="1" ht="13.5" customHeight="1">
      <c r="A43" s="25"/>
      <c r="B43" s="34"/>
      <c r="C43" s="25"/>
      <c r="D43" s="25"/>
      <c r="E43" s="34"/>
      <c r="F43" s="35"/>
      <c r="G43" s="35"/>
      <c r="H43" s="4"/>
      <c r="I43" s="36"/>
      <c r="J43" s="4"/>
    </row>
    <row r="44" spans="1:10" s="38" customFormat="1" ht="36" customHeight="1">
      <c r="A44" s="172" t="s">
        <v>13</v>
      </c>
      <c r="B44" s="173"/>
      <c r="C44" s="87" t="s">
        <v>5</v>
      </c>
      <c r="D44" s="88" t="s">
        <v>6</v>
      </c>
      <c r="E44" s="88" t="s">
        <v>7</v>
      </c>
      <c r="F44" s="82" t="s">
        <v>117</v>
      </c>
      <c r="G44" s="82" t="s">
        <v>118</v>
      </c>
      <c r="H44" s="82" t="s">
        <v>102</v>
      </c>
      <c r="I44" s="83" t="s">
        <v>103</v>
      </c>
      <c r="J44" s="4"/>
    </row>
    <row r="45" spans="1:10" s="38" customFormat="1" ht="13.5" customHeight="1">
      <c r="A45" s="174"/>
      <c r="B45" s="175"/>
      <c r="C45" s="186" t="s">
        <v>26</v>
      </c>
      <c r="D45" s="187"/>
      <c r="E45" s="187"/>
      <c r="F45" s="188"/>
      <c r="G45" s="194" t="s">
        <v>36</v>
      </c>
      <c r="H45" s="195"/>
      <c r="I45" s="195"/>
      <c r="J45" s="4"/>
    </row>
    <row r="46" spans="1:10" s="38" customFormat="1" ht="6" customHeight="1">
      <c r="A46" s="16"/>
      <c r="B46" s="16"/>
      <c r="C46" s="57"/>
      <c r="D46" s="57"/>
      <c r="E46" s="57"/>
      <c r="F46" s="57"/>
      <c r="G46" s="48"/>
      <c r="H46" s="18"/>
      <c r="I46" s="18"/>
      <c r="J46" s="4"/>
    </row>
    <row r="47" spans="1:10" s="58" customFormat="1" ht="13.5" customHeight="1">
      <c r="A47" s="202" t="s">
        <v>55</v>
      </c>
      <c r="B47" s="202"/>
      <c r="C47" s="202"/>
      <c r="D47" s="202"/>
      <c r="E47" s="202"/>
      <c r="F47" s="202"/>
      <c r="G47" s="202"/>
      <c r="H47" s="202"/>
      <c r="I47" s="202"/>
      <c r="J47" s="4"/>
    </row>
    <row r="48" spans="1:10" s="38" customFormat="1" ht="13.5" customHeight="1">
      <c r="A48" s="92" t="s">
        <v>1</v>
      </c>
      <c r="B48" s="29"/>
      <c r="C48" s="136">
        <v>16733167.18</v>
      </c>
      <c r="D48" s="136">
        <v>13404537.39</v>
      </c>
      <c r="E48" s="136">
        <v>13793534.34</v>
      </c>
      <c r="F48" s="136">
        <v>43931238.91</v>
      </c>
      <c r="G48" s="150">
        <v>-10.48105232871064</v>
      </c>
      <c r="H48" s="150">
        <v>12.24708526992293</v>
      </c>
      <c r="I48" s="150">
        <v>-13.762601907167603</v>
      </c>
      <c r="J48" s="39"/>
    </row>
    <row r="49" spans="1:10" s="38" customFormat="1" ht="13.5" customHeight="1">
      <c r="A49" s="91" t="s">
        <v>42</v>
      </c>
      <c r="B49" s="94" t="s">
        <v>25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39"/>
    </row>
    <row r="50" spans="1:10" s="38" customFormat="1" ht="13.5" customHeight="1">
      <c r="A50" s="93"/>
      <c r="B50" s="94" t="s">
        <v>44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39"/>
    </row>
    <row r="51" spans="1:10" s="38" customFormat="1" ht="13.5" customHeight="1">
      <c r="A51" s="93"/>
      <c r="B51" s="94" t="s">
        <v>27</v>
      </c>
      <c r="C51" s="137">
        <v>7388451.19</v>
      </c>
      <c r="D51" s="137">
        <v>5146997.64</v>
      </c>
      <c r="E51" s="137">
        <v>5085050.36</v>
      </c>
      <c r="F51" s="137">
        <v>17620499.19</v>
      </c>
      <c r="G51" s="151">
        <v>-3.214014160544254</v>
      </c>
      <c r="H51" s="151">
        <v>21.043127692078855</v>
      </c>
      <c r="I51" s="151">
        <v>-19.551180450619178</v>
      </c>
      <c r="J51" s="39"/>
    </row>
    <row r="52" spans="1:10" s="38" customFormat="1" ht="13.5" customHeight="1">
      <c r="A52" s="93"/>
      <c r="B52" s="94" t="s">
        <v>48</v>
      </c>
      <c r="C52" s="137">
        <v>1243897.05</v>
      </c>
      <c r="D52" s="137">
        <v>1098698.71</v>
      </c>
      <c r="E52" s="137">
        <v>1153916.82</v>
      </c>
      <c r="F52" s="137">
        <v>3496512.58</v>
      </c>
      <c r="G52" s="151">
        <v>15.022625179842075</v>
      </c>
      <c r="H52" s="151">
        <v>28.886005237445424</v>
      </c>
      <c r="I52" s="151">
        <v>31.911298808160325</v>
      </c>
      <c r="J52" s="39"/>
    </row>
    <row r="53" spans="1:10" s="38" customFormat="1" ht="13.5" customHeight="1">
      <c r="A53" s="93"/>
      <c r="B53" s="94" t="s">
        <v>23</v>
      </c>
      <c r="C53" s="137">
        <v>2930644.33</v>
      </c>
      <c r="D53" s="137">
        <v>2885948.66</v>
      </c>
      <c r="E53" s="137">
        <v>2961958.06</v>
      </c>
      <c r="F53" s="137">
        <v>8778551.05</v>
      </c>
      <c r="G53" s="151">
        <v>7.986989267842204</v>
      </c>
      <c r="H53" s="151">
        <v>13.184060690285193</v>
      </c>
      <c r="I53" s="151">
        <v>16.983586911079552</v>
      </c>
      <c r="J53" s="39"/>
    </row>
    <row r="54" spans="1:10" s="38" customFormat="1" ht="6" customHeight="1">
      <c r="A54" s="16"/>
      <c r="B54" s="16"/>
      <c r="C54" s="17"/>
      <c r="D54" s="17"/>
      <c r="E54" s="17"/>
      <c r="F54" s="17"/>
      <c r="G54" s="18"/>
      <c r="H54" s="18"/>
      <c r="I54" s="18"/>
      <c r="J54" s="39"/>
    </row>
    <row r="55" spans="1:10" s="58" customFormat="1" ht="13.5" customHeight="1">
      <c r="A55" s="202" t="s">
        <v>38</v>
      </c>
      <c r="B55" s="202"/>
      <c r="C55" s="202"/>
      <c r="D55" s="202"/>
      <c r="E55" s="202"/>
      <c r="F55" s="202"/>
      <c r="G55" s="202"/>
      <c r="H55" s="202"/>
      <c r="I55" s="202"/>
      <c r="J55" s="39"/>
    </row>
    <row r="56" spans="1:10" s="38" customFormat="1" ht="13.5" customHeight="1">
      <c r="A56" s="92" t="s">
        <v>1</v>
      </c>
      <c r="B56" s="29"/>
      <c r="C56" s="136">
        <v>10763970.84</v>
      </c>
      <c r="D56" s="136">
        <v>9286208.4</v>
      </c>
      <c r="E56" s="136">
        <v>9520264.35</v>
      </c>
      <c r="F56" s="136">
        <v>29570443.590000004</v>
      </c>
      <c r="G56" s="150">
        <v>0.6600424041071085</v>
      </c>
      <c r="H56" s="150">
        <v>18.359831627391763</v>
      </c>
      <c r="I56" s="150">
        <v>-1.291030396911086</v>
      </c>
      <c r="J56" s="39"/>
    </row>
    <row r="57" spans="1:10" s="38" customFormat="1" ht="13.5" customHeight="1">
      <c r="A57" s="91" t="s">
        <v>42</v>
      </c>
      <c r="B57" s="94" t="s">
        <v>25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39"/>
    </row>
    <row r="58" spans="1:10" s="38" customFormat="1" ht="13.5" customHeight="1">
      <c r="A58" s="93"/>
      <c r="B58" s="94" t="s">
        <v>44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39"/>
    </row>
    <row r="59" spans="1:10" s="38" customFormat="1" ht="13.5" customHeight="1">
      <c r="A59" s="93"/>
      <c r="B59" s="94" t="s">
        <v>27</v>
      </c>
      <c r="C59" s="137">
        <v>5295438.04</v>
      </c>
      <c r="D59" s="137">
        <v>4453671.69</v>
      </c>
      <c r="E59" s="137">
        <v>4668494.44</v>
      </c>
      <c r="F59" s="137">
        <v>14417604.170000002</v>
      </c>
      <c r="G59" s="151">
        <v>0.21854791222237768</v>
      </c>
      <c r="H59" s="151">
        <v>15.3540247848583</v>
      </c>
      <c r="I59" s="151">
        <v>-11.400862232528631</v>
      </c>
      <c r="J59" s="39"/>
    </row>
    <row r="60" spans="1:10" s="38" customFormat="1" ht="13.5" customHeight="1">
      <c r="A60" s="93"/>
      <c r="B60" s="94" t="s">
        <v>48</v>
      </c>
      <c r="C60" s="137">
        <v>703198.24</v>
      </c>
      <c r="D60" s="137">
        <v>656521.73</v>
      </c>
      <c r="E60" s="137">
        <v>670375.73</v>
      </c>
      <c r="F60" s="137">
        <v>2030095.7</v>
      </c>
      <c r="G60" s="151">
        <v>24.080910166239256</v>
      </c>
      <c r="H60" s="151">
        <v>72.21230747412581</v>
      </c>
      <c r="I60" s="151">
        <v>31.3422880311099</v>
      </c>
      <c r="J60" s="39"/>
    </row>
    <row r="61" spans="1:10" s="38" customFormat="1" ht="13.5" customHeight="1">
      <c r="A61" s="93"/>
      <c r="B61" s="94" t="s">
        <v>23</v>
      </c>
      <c r="C61" s="137">
        <v>1686033.83</v>
      </c>
      <c r="D61" s="137">
        <v>1684029.6600000001</v>
      </c>
      <c r="E61" s="137">
        <v>1629747.1600000001</v>
      </c>
      <c r="F61" s="137">
        <v>4999810.65</v>
      </c>
      <c r="G61" s="151">
        <v>-0.17146180794644916</v>
      </c>
      <c r="H61" s="151">
        <v>7.072707102385567</v>
      </c>
      <c r="I61" s="151">
        <v>27.87192191644243</v>
      </c>
      <c r="J61" s="39"/>
    </row>
    <row r="62" ht="13.5" customHeight="1">
      <c r="J62" s="39"/>
    </row>
    <row r="63" ht="13.5" customHeight="1">
      <c r="J63" s="39"/>
    </row>
    <row r="64" spans="7:10" ht="13.5" customHeight="1">
      <c r="G64" s="39"/>
      <c r="H64" s="39"/>
      <c r="I64" s="39"/>
      <c r="J64" s="39"/>
    </row>
    <row r="65" spans="7:10" ht="13.5" customHeight="1">
      <c r="G65" s="3"/>
      <c r="H65" s="3"/>
      <c r="I65" s="3"/>
      <c r="J65" s="39"/>
    </row>
    <row r="68" spans="3:9" ht="13.5" customHeight="1">
      <c r="C68" s="52"/>
      <c r="D68" s="52"/>
      <c r="E68" s="52"/>
      <c r="F68" s="52"/>
      <c r="G68" s="3"/>
      <c r="H68" s="3"/>
      <c r="I68" s="3"/>
    </row>
    <row r="69" spans="3:9" ht="13.5" customHeight="1">
      <c r="C69" s="52"/>
      <c r="D69" s="52"/>
      <c r="E69" s="52"/>
      <c r="F69" s="52"/>
      <c r="G69" s="3"/>
      <c r="H69" s="3"/>
      <c r="I69" s="3"/>
    </row>
    <row r="70" spans="3:9" ht="13.5" customHeight="1">
      <c r="C70" s="52"/>
      <c r="D70" s="52"/>
      <c r="E70" s="52"/>
      <c r="F70" s="52"/>
      <c r="G70" s="3"/>
      <c r="H70" s="3"/>
      <c r="I70" s="3"/>
    </row>
    <row r="71" spans="3:9" ht="13.5" customHeight="1">
      <c r="C71" s="52"/>
      <c r="D71" s="52"/>
      <c r="E71" s="52"/>
      <c r="F71" s="52"/>
      <c r="G71" s="3"/>
      <c r="H71" s="3"/>
      <c r="I71" s="3"/>
    </row>
    <row r="72" spans="3:9" ht="13.5" customHeight="1">
      <c r="C72" s="52"/>
      <c r="D72" s="52"/>
      <c r="E72" s="52"/>
      <c r="F72" s="52"/>
      <c r="G72" s="3"/>
      <c r="H72" s="3"/>
      <c r="I72" s="3"/>
    </row>
    <row r="73" spans="3:9" ht="13.5" customHeight="1">
      <c r="C73" s="52"/>
      <c r="D73" s="52"/>
      <c r="E73" s="52"/>
      <c r="F73" s="52"/>
      <c r="G73" s="3"/>
      <c r="H73" s="3"/>
      <c r="I73" s="3"/>
    </row>
    <row r="74" spans="7:9" ht="13.5" customHeight="1">
      <c r="G74" s="3"/>
      <c r="H74" s="3"/>
      <c r="I74" s="3"/>
    </row>
    <row r="75" spans="7:9" ht="13.5" customHeight="1">
      <c r="G75" s="3"/>
      <c r="H75" s="3"/>
      <c r="I75" s="3"/>
    </row>
    <row r="76" spans="7:9" ht="13.5" customHeight="1">
      <c r="G76" s="3"/>
      <c r="H76" s="3"/>
      <c r="I76" s="3"/>
    </row>
    <row r="77" spans="7:9" ht="13.5" customHeight="1">
      <c r="G77" s="3"/>
      <c r="H77" s="3"/>
      <c r="I77" s="3"/>
    </row>
    <row r="78" spans="7:9" ht="13.5" customHeight="1">
      <c r="G78" s="3"/>
      <c r="H78" s="3"/>
      <c r="I78" s="3"/>
    </row>
    <row r="79" spans="7:9" ht="13.5" customHeight="1">
      <c r="G79" s="3"/>
      <c r="H79" s="3"/>
      <c r="I79" s="3"/>
    </row>
    <row r="80" spans="7:9" ht="13.5" customHeight="1">
      <c r="G80" s="3"/>
      <c r="H80" s="3"/>
      <c r="I80" s="3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</sheetData>
  <sheetProtection/>
  <mergeCells count="19">
    <mergeCell ref="A1:I1"/>
    <mergeCell ref="A3:B6"/>
    <mergeCell ref="C3:E3"/>
    <mergeCell ref="F3:G3"/>
    <mergeCell ref="H3:I3"/>
    <mergeCell ref="C4:D4"/>
    <mergeCell ref="F4:F5"/>
    <mergeCell ref="C6:I6"/>
    <mergeCell ref="G4:G5"/>
    <mergeCell ref="H4:H5"/>
    <mergeCell ref="I4:I5"/>
    <mergeCell ref="A7:B7"/>
    <mergeCell ref="D5:E5"/>
    <mergeCell ref="A55:I55"/>
    <mergeCell ref="C45:F45"/>
    <mergeCell ref="G45:I45"/>
    <mergeCell ref="A47:I47"/>
    <mergeCell ref="A44:B45"/>
    <mergeCell ref="A42:I42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2014-06-25T12:44:49Z</cp:lastPrinted>
  <dcterms:created xsi:type="dcterms:W3CDTF">2006-04-20T08:21:38Z</dcterms:created>
  <dcterms:modified xsi:type="dcterms:W3CDTF">2016-07-19T10:52:22Z</dcterms:modified>
  <cp:category/>
  <cp:version/>
  <cp:contentType/>
  <cp:contentStatus/>
</cp:coreProperties>
</file>