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190" windowHeight="7515" activeTab="0"/>
  </bookViews>
  <sheets>
    <sheet name="Seite4" sheetId="1" r:id="rId1"/>
    <sheet name="Seite5" sheetId="2" r:id="rId2"/>
    <sheet name="Seite6" sheetId="3" r:id="rId3"/>
    <sheet name="Seite7" sheetId="4" r:id="rId4"/>
    <sheet name="Seite8" sheetId="5" r:id="rId5"/>
    <sheet name="Seite9-10" sheetId="6" r:id="rId6"/>
    <sheet name="Seite11" sheetId="7" r:id="rId7"/>
  </sheets>
  <definedNames>
    <definedName name="_xlnm.Print_Area" localSheetId="1">'Seite5'!$A$1:$K$44</definedName>
    <definedName name="_xlnm.Print_Area" localSheetId="2">'Seite6'!$A$1:$K$45</definedName>
    <definedName name="_xlnm.Print_Area" localSheetId="4">'Seite8'!$A$1:$M$67</definedName>
    <definedName name="_xlnm.Print_Area" localSheetId="5">'Seite9-10'!$A$1:$U$66</definedName>
  </definedNames>
  <calcPr fullCalcOnLoad="1"/>
</workbook>
</file>

<file path=xl/sharedStrings.xml><?xml version="1.0" encoding="utf-8"?>
<sst xmlns="http://schemas.openxmlformats.org/spreadsheetml/2006/main" count="1189" uniqueCount="203">
  <si>
    <t>Nürn-
berg</t>
  </si>
  <si>
    <t>Bam-
berg</t>
  </si>
  <si>
    <t>Schwein-
furt</t>
  </si>
  <si>
    <t>Würz-
burg</t>
  </si>
  <si>
    <t>Aschaf-
fen-
burg</t>
  </si>
  <si>
    <t>Kel-
heim</t>
  </si>
  <si>
    <t>Main-
gebiet</t>
  </si>
  <si>
    <t>Donau-
gebiet</t>
  </si>
  <si>
    <t>Bayern
ins-
gesamt</t>
  </si>
  <si>
    <t>1 000 Tonnen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</si>
  <si>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</si>
  <si>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</si>
  <si>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</si>
  <si>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</si>
  <si>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</si>
  <si>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</si>
  <si>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</si>
  <si>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</si>
  <si>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Oktober</t>
  </si>
  <si>
    <t>Karl-
stadt</t>
  </si>
  <si>
    <t>___________________</t>
  </si>
  <si>
    <t>Leng-
furt</t>
  </si>
  <si>
    <t>Jahr
——
Monat</t>
  </si>
  <si>
    <t>Re-
gens-
burg</t>
  </si>
  <si>
    <t>Deg-
gen-
dorf</t>
  </si>
  <si>
    <t>2001</t>
  </si>
  <si>
    <t>2002</t>
  </si>
  <si>
    <t>2003</t>
  </si>
  <si>
    <t>2004</t>
  </si>
  <si>
    <t>2005</t>
  </si>
  <si>
    <t>2006</t>
  </si>
  <si>
    <t>2007</t>
  </si>
  <si>
    <t>2008</t>
  </si>
  <si>
    <t>Sept.</t>
  </si>
  <si>
    <t>Nov.</t>
  </si>
  <si>
    <t>Dez.</t>
  </si>
  <si>
    <t>2. Güterumschlag nach Verkehrsgebieten und ausgewählten Häfen in Bayern</t>
  </si>
  <si>
    <t>Verkehrs-
gebiet
——
Hafen</t>
  </si>
  <si>
    <t>Veränderung</t>
  </si>
  <si>
    <t>Tonnen</t>
  </si>
  <si>
    <t>%</t>
  </si>
  <si>
    <t>Maingebiet</t>
  </si>
  <si>
    <t>Nürnberg</t>
  </si>
  <si>
    <t/>
  </si>
  <si>
    <t>Bamberg</t>
  </si>
  <si>
    <t>Schweinfurt</t>
  </si>
  <si>
    <t>Würzburg</t>
  </si>
  <si>
    <t>Karlstadt</t>
  </si>
  <si>
    <t>Lengfurt</t>
  </si>
  <si>
    <t>Aschaffenburg</t>
  </si>
  <si>
    <t>zusammen</t>
  </si>
  <si>
    <t>Donaugebiet</t>
  </si>
  <si>
    <t>Kelheim</t>
  </si>
  <si>
    <t>Regensburg</t>
  </si>
  <si>
    <t>Straubing-Sand</t>
  </si>
  <si>
    <t>Deggendorf</t>
  </si>
  <si>
    <t>Passau</t>
  </si>
  <si>
    <t>Insgesamt</t>
  </si>
  <si>
    <t>Bayern</t>
  </si>
  <si>
    <t>davon:</t>
  </si>
  <si>
    <t>Empfang</t>
  </si>
  <si>
    <t>Versand</t>
  </si>
  <si>
    <t>nachrichtlich:</t>
  </si>
  <si>
    <t>3. Güterumschlag nach Güterabteilungen in Bayern</t>
  </si>
  <si>
    <t>Güterabteilung
Bezeichnung</t>
  </si>
  <si>
    <t>Chemische Erzeugnisse</t>
  </si>
  <si>
    <t>an 
bzw.
ab</t>
  </si>
  <si>
    <t>Güterschiffe insgesamt</t>
  </si>
  <si>
    <t>darunter Güterschiffe mit eigener Triebkraft</t>
  </si>
  <si>
    <t>beladen</t>
  </si>
  <si>
    <t>Empfang bzw. Versand
in
Tonnen</t>
  </si>
  <si>
    <t>An-
zahl</t>
  </si>
  <si>
    <t>Tragfä-
higkeit
in Tonnen</t>
  </si>
  <si>
    <t>an</t>
  </si>
  <si>
    <t>ab</t>
  </si>
  <si>
    <t>Erlangen</t>
  </si>
  <si>
    <t>übrige Häfen</t>
  </si>
  <si>
    <t>zus.</t>
  </si>
  <si>
    <t>insgesamt</t>
  </si>
  <si>
    <t>E
bzw.
V</t>
  </si>
  <si>
    <t>davon</t>
  </si>
  <si>
    <t>E</t>
  </si>
  <si>
    <t>-</t>
  </si>
  <si>
    <t>V</t>
  </si>
  <si>
    <t>09</t>
  </si>
  <si>
    <t>1. Die Entwicklung des Güterumschlags nach Verkehrsgebieten</t>
  </si>
  <si>
    <t>Verkehrs-
gebiet
Hafen</t>
  </si>
  <si>
    <t>Verkehrsgebiet
___
Hafen</t>
  </si>
  <si>
    <t>___________</t>
  </si>
  <si>
    <r>
      <t xml:space="preserve">*) </t>
    </r>
    <r>
      <rPr>
        <sz val="8"/>
        <rFont val="Arial"/>
        <family val="2"/>
      </rPr>
      <t>Zwischen dem Meldehafen und dem letzten bzw. nächsten Hafen wurde keine Ladung transportiert.</t>
    </r>
  </si>
  <si>
    <t xml:space="preserve"> Main-Donau-Kanal</t>
  </si>
  <si>
    <t>übr. Häfen</t>
  </si>
  <si>
    <r>
      <t>unbeladen</t>
    </r>
    <r>
      <rPr>
        <vertAlign val="superscript"/>
        <sz val="8"/>
        <rFont val="Arial"/>
        <family val="2"/>
      </rPr>
      <t>*)</t>
    </r>
  </si>
  <si>
    <t>2009</t>
  </si>
  <si>
    <t>2010</t>
  </si>
  <si>
    <t>und ausgewählten Häfen in Bayern seit 2001</t>
  </si>
  <si>
    <t>Strau-
bing-
Sand</t>
  </si>
  <si>
    <t>01</t>
  </si>
  <si>
    <t>02</t>
  </si>
  <si>
    <t>03</t>
  </si>
  <si>
    <t>04</t>
  </si>
  <si>
    <t>05</t>
  </si>
  <si>
    <t>06</t>
  </si>
  <si>
    <t>07</t>
  </si>
  <si>
    <t>08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</si>
  <si>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</si>
  <si>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</si>
  <si>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</si>
  <si>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</si>
  <si>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</si>
  <si>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</si>
  <si>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</si>
  <si>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</si>
  <si>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</si>
  <si>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</si>
  <si>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</si>
  <si>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Erzeugnisse</t>
  </si>
  <si>
    <t>Erdgas</t>
  </si>
  <si>
    <t>Kohle, rohes Erdöl und</t>
  </si>
  <si>
    <t>Erze, Steine und Erden,</t>
  </si>
  <si>
    <t>sonst. Bergbauerz.</t>
  </si>
  <si>
    <t>Nahrungs- und</t>
  </si>
  <si>
    <t>Genussmittel</t>
  </si>
  <si>
    <t>Textilien, Bekleidung,</t>
  </si>
  <si>
    <t>Leder u. Lederwaren</t>
  </si>
  <si>
    <t>Holzwaren, Papier, Pappe</t>
  </si>
  <si>
    <t>Druckerzeugnisse</t>
  </si>
  <si>
    <t>Kokerei- und Mineralöl-</t>
  </si>
  <si>
    <t>erzeugnisse</t>
  </si>
  <si>
    <t>Glas, Zement, Gips etc.</t>
  </si>
  <si>
    <t>Sonstige Mineralerzeugn.,</t>
  </si>
  <si>
    <t>Metalle und Metallerzeug-</t>
  </si>
  <si>
    <t>nisse</t>
  </si>
  <si>
    <t>Maschinen und Ausrüst.,</t>
  </si>
  <si>
    <t>Haushaltsgeräte etc.</t>
  </si>
  <si>
    <t>Fahrzeuge</t>
  </si>
  <si>
    <t>Möbel, Schmuck, Musik-</t>
  </si>
  <si>
    <t>instrumente, Sportger.</t>
  </si>
  <si>
    <t>Sekundärrohstoffe,</t>
  </si>
  <si>
    <t>Abfälle</t>
  </si>
  <si>
    <t>Post, Pakete</t>
  </si>
  <si>
    <t>Geräte und Material für</t>
  </si>
  <si>
    <t>die Güterbeförderung</t>
  </si>
  <si>
    <t>Umzugsgut u. sonst.</t>
  </si>
  <si>
    <t>nichtmarktb. Güter</t>
  </si>
  <si>
    <t>nichtmarktbest. Güter</t>
  </si>
  <si>
    <t>Sammelgut</t>
  </si>
  <si>
    <t>Nicht identifizierbare</t>
  </si>
  <si>
    <t>Güter</t>
  </si>
  <si>
    <t>Sonstige Güter a.n.g.</t>
  </si>
  <si>
    <r>
      <t>Noch:</t>
    </r>
    <r>
      <rPr>
        <b/>
        <sz val="9"/>
        <rFont val="Arial"/>
        <family val="2"/>
      </rPr>
      <t xml:space="preserve"> 3. Güterumschlag nach Güterabteilungen in Bayern</t>
    </r>
  </si>
  <si>
    <t xml:space="preserve"> -</t>
  </si>
  <si>
    <t>nachrichtlich</t>
  </si>
  <si>
    <t>.</t>
  </si>
  <si>
    <t>01 - 20
ins-
gesamt</t>
  </si>
  <si>
    <t xml:space="preserve">
02
Kohle, rohes Erdöl
und Erdgas</t>
  </si>
  <si>
    <t xml:space="preserve">
03
Erze, Steine und
Erden</t>
  </si>
  <si>
    <t xml:space="preserve">
04
Nahrungs-
und Genuss-
mittel</t>
  </si>
  <si>
    <t xml:space="preserve">
06
Holzwaren, Papier,
Pappe, Druckerzeug.</t>
  </si>
  <si>
    <t xml:space="preserve">
07
Kokerei u.
Mineralöl-
erzeugnisse</t>
  </si>
  <si>
    <t xml:space="preserve">
09
Sonstige Mineralerzeug-
nisse
(Glas, Zement etc.)
</t>
  </si>
  <si>
    <t xml:space="preserve">
10
Metalle u.
Metallerzeug-
nisse</t>
  </si>
  <si>
    <t xml:space="preserve">
11
Maschinen
und Ausrüst.,
Haushalts-
geräte</t>
  </si>
  <si>
    <t xml:space="preserve">
12
Fahrzeuge</t>
  </si>
  <si>
    <t xml:space="preserve">
13
Möbel, Schmuck,
Musikinstr.,
Sportgeräte</t>
  </si>
  <si>
    <t xml:space="preserve">
08
Chemische 
Erzeugnisse</t>
  </si>
  <si>
    <t xml:space="preserve">
15
Post, Pakete</t>
  </si>
  <si>
    <t xml:space="preserve">
16
Geräte und Material
für die Güterbef.</t>
  </si>
  <si>
    <t xml:space="preserve">
17
Umzugsgut u. sonst.
nichtmarktb.
Güter</t>
  </si>
  <si>
    <t xml:space="preserve">
18
Sammelgut</t>
  </si>
  <si>
    <t xml:space="preserve">
19
Nicht idendifiz.
Güter; unbekannt</t>
  </si>
  <si>
    <t xml:space="preserve">
20
Sonstige
Güter a.n.g.</t>
  </si>
  <si>
    <t xml:space="preserve">
14
Sekundär-
rohstoffe, 
Abfälle</t>
  </si>
  <si>
    <t xml:space="preserve">
05
Textilien, Bekleidung,
Leder und
Lederwaren</t>
  </si>
  <si>
    <t xml:space="preserve">5. Güterempfang und Güterversand nach Verkehrsgebieten, </t>
  </si>
  <si>
    <r>
      <t xml:space="preserve">Noch: </t>
    </r>
    <r>
      <rPr>
        <b/>
        <sz val="9"/>
        <rFont val="Arial"/>
        <family val="0"/>
      </rPr>
      <t>5. Güterempfang und Güterversand nach Verkehrsgebieten,</t>
    </r>
  </si>
  <si>
    <r>
      <t>Noch:</t>
    </r>
    <r>
      <rPr>
        <b/>
        <sz val="9"/>
        <rFont val="Arial"/>
        <family val="0"/>
      </rPr>
      <t xml:space="preserve"> 5. Güterempfang und Güterversand nach Verkehrsgebieten,</t>
    </r>
  </si>
  <si>
    <r>
      <t>Veränderung</t>
    </r>
    <r>
      <rPr>
        <vertAlign val="superscript"/>
        <sz val="8"/>
        <rFont val="Arial"/>
        <family val="2"/>
      </rPr>
      <t>1)</t>
    </r>
  </si>
  <si>
    <r>
      <t>1)</t>
    </r>
    <r>
      <rPr>
        <sz val="8"/>
        <rFont val="Arial"/>
        <family val="0"/>
      </rPr>
      <t xml:space="preserve"> Infolge der Umstellung der Gütersystematik NST/R auf NST 2007 ab Januar 2011 sind die Daten davor liegender Berichtszeiträume nur bedingt vergleichbar und werden deshalb nicht ausgewiesen.</t>
    </r>
  </si>
  <si>
    <r>
      <t>Pas-sau¹</t>
    </r>
    <r>
      <rPr>
        <vertAlign val="superscript"/>
        <sz val="7.5"/>
        <rFont val="Arial"/>
        <family val="2"/>
      </rPr>
      <t>)</t>
    </r>
  </si>
  <si>
    <t>MD</t>
  </si>
  <si>
    <r>
      <t>1)</t>
    </r>
    <r>
      <rPr>
        <sz val="7"/>
        <rFont val="Arial"/>
        <family val="0"/>
      </rPr>
      <t xml:space="preserve"> Ab Juli 2008 einschließlich Passau-Schalding. </t>
    </r>
  </si>
  <si>
    <t>_______________</t>
  </si>
  <si>
    <t>und Chemiefasern etc.</t>
  </si>
  <si>
    <t xml:space="preserve">
01
Landwirt-
schaftliche 
u. verwandte
Erzeugnisse</t>
  </si>
  <si>
    <t>Landwirtsch. u. verwandte</t>
  </si>
  <si>
    <t>ausgewählten Häfen und Güterabteilungen in Bayern</t>
  </si>
  <si>
    <t>4. Schiffsverkehr, Güterempfang und Güterversand nach Verkehrsgebieten und ausgewählten Häfen</t>
  </si>
  <si>
    <t>März
2011</t>
  </si>
  <si>
    <t xml:space="preserve"> </t>
  </si>
  <si>
    <t>im April 2011</t>
  </si>
  <si>
    <t>April
2010</t>
  </si>
  <si>
    <t>April
2011</t>
  </si>
  <si>
    <t>Januar
-
April
2010</t>
  </si>
  <si>
    <t>Januar
-
April
2011</t>
  </si>
  <si>
    <t>April 2011
gegenüber</t>
  </si>
  <si>
    <t>Mrz.2011</t>
  </si>
  <si>
    <t>Apr.2010</t>
  </si>
  <si>
    <t>Januar-April 2011
gegenüber
Januar-April 2010</t>
  </si>
  <si>
    <r>
      <t>April
2010</t>
    </r>
    <r>
      <rPr>
        <vertAlign val="superscript"/>
        <sz val="8"/>
        <rFont val="Arial"/>
        <family val="2"/>
      </rPr>
      <t>1)</t>
    </r>
  </si>
  <si>
    <r>
      <t>Januar
-
April
2010</t>
    </r>
    <r>
      <rPr>
        <vertAlign val="superscript"/>
        <sz val="8"/>
        <rFont val="Arial"/>
        <family val="2"/>
      </rPr>
      <t>1)</t>
    </r>
  </si>
  <si>
    <t>in Bayern im April 2011</t>
  </si>
  <si>
    <r>
      <t>im April 2011</t>
    </r>
    <r>
      <rPr>
        <b/>
        <sz val="9"/>
        <rFont val="Arial"/>
        <family val="2"/>
      </rPr>
      <t xml:space="preserve"> (in Tonnen)</t>
    </r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</si>
</sst>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##\ ###\ ###\ ;\-###\ ###\ ###\ ;\-\ ;@*."/>
    <numFmt numFmtId="169" formatCode="#,##0\ &quot;DM&quot;;\-#,##0\ &quot;DM&quot;"/>
    <numFmt numFmtId="170" formatCode="#,##0\ &quot;DM&quot;;[Red]\-#,##0\ &quot;DM&quot;"/>
    <numFmt numFmtId="171" formatCode="#,##0.00\ &quot;DM&quot;;\-#,##0.00\ &quot;DM&quot;"/>
    <numFmt numFmtId="172" formatCode="#,##0.00\ &quot;DM&quot;;[Red]\-#,##0.00\ &quot;DM&quot;"/>
    <numFmt numFmtId="173" formatCode="_-* #,##0\ &quot;DM&quot;_-;\-* #,##0\ &quot;DM&quot;_-;_-* &quot;-&quot;\ &quot;DM&quot;_-;_-@_-"/>
    <numFmt numFmtId="174" formatCode="_-* #,##0\ _D_M_-;\-* #,##0\ _D_M_-;_-* &quot;-&quot;\ _D_M_-;_-@_-"/>
    <numFmt numFmtId="175" formatCode="_-* #,##0.00\ &quot;DM&quot;_-;\-* #,##0.00\ &quot;DM&quot;_-;_-* &quot;-&quot;??\ &quot;DM&quot;_-;_-@_-"/>
    <numFmt numFmtId="176" formatCode="_-* #,##0.00\ _D_M_-;\-* #,##0.00\ _D_M_-;_-* &quot;-&quot;??\ _D_M_-;_-@_-"/>
    <numFmt numFmtId="177" formatCode="#\ ###\ ##0.0\ \ ;\-#\ ###\ ##0.0\ \ ;0\ \ ;@\ \ "/>
    <numFmt numFmtId="178" formatCode="General\ \ ;\-General\ \ ;\ \-\ \ ;@\ *."/>
    <numFmt numFmtId="179" formatCode="#\ ###\ ##0\ \ ;\-#\ ###\ ##0\ \ ;0\ \ ;@\ \ "/>
    <numFmt numFmtId="180" formatCode="#\ ###\ ###\ \ ;\-#\ ###\ ###\ \ ;0\ \ ;@\ \ "/>
    <numFmt numFmtId="181" formatCode="#\ ###\ ##0\ \ ;\-#\ ###\ ##0\ \ ;\-\ \ "/>
    <numFmt numFmtId="182" formatCode="#\ ###\ ##0.0\ \ ;\-#\ ###\ ##0.0\ \ ;\-\ \ "/>
    <numFmt numFmtId="183" formatCode="#\ ###\ ##0.00\ \ ;\-#\ ###\ ##0.00\ \ ;\-\ \ "/>
    <numFmt numFmtId="184" formatCode="General\ \ ;\-General\ \ ;\ \-\ \ ;@*."/>
    <numFmt numFmtId="185" formatCode="mmmm\ yyyy"/>
    <numFmt numFmtId="186" formatCode="#\ ###\ ##0.0\ \ ;\-#\ ###\ ##0.0\ \ ;0\ \ ;@"/>
    <numFmt numFmtId="187" formatCode="#\ ###\ ##0.0\ \ ;\-#\ ###\ ##0.0\ \ ;\-\ \ ;@\ \ "/>
    <numFmt numFmtId="188" formatCode="#\ ###\ ##0\ \ ;\-#\ ###\ ##0\ \ ;\-\ \ ;@\ \ "/>
    <numFmt numFmtId="189" formatCode="##\ ##0&quot;  &quot;;\-##\ ##0&quot;  &quot;;\-&quot;  &quot;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##\ ###\ ###"/>
    <numFmt numFmtId="199" formatCode="###\ ###\ ##0"/>
    <numFmt numFmtId="200" formatCode="###\ ###\ ###\ \ ;\-###\ ###\ ###\ \ ;\-\ \ ;@\ *."/>
    <numFmt numFmtId="201" formatCode="#,##0\ &quot;€&quot;"/>
    <numFmt numFmtId="202" formatCode="#,##0.00\ &quot;€&quot;"/>
    <numFmt numFmtId="203" formatCode="_([$€]* #,##0.00_);_([$€]* \(#,##0.00\);_([$€]* &quot;-&quot;??_);_(@_)"/>
    <numFmt numFmtId="204" formatCode="###\ ###\ ###\ \ ;\-###\ ###\ ###\ \ ;\-\ \ ;"/>
    <numFmt numFmtId="205" formatCode="###\ ###\ ###\ \ ;\-###\ ###\ ###\ \ ;\-;"/>
    <numFmt numFmtId="206" formatCode="###\ ###\ ###\ \ ;\-###\ ###\ ###\ \ ;"/>
    <numFmt numFmtId="207" formatCode="###\ ###\ ##0;"/>
    <numFmt numFmtId="208" formatCode="@\ *."/>
    <numFmt numFmtId="209" formatCode="mmm\ yyyy"/>
    <numFmt numFmtId="210" formatCode="0.0"/>
    <numFmt numFmtId="211" formatCode="@*."/>
    <numFmt numFmtId="212" formatCode="#\ ###\ ###"/>
    <numFmt numFmtId="213" formatCode="#\ ###"/>
    <numFmt numFmtId="214" formatCode="00"/>
    <numFmt numFmtId="215" formatCode="@\ \+\."/>
    <numFmt numFmtId="216" formatCode="#\ ###\ ##0"/>
    <numFmt numFmtId="217" formatCode="#\ ##0"/>
    <numFmt numFmtId="218" formatCode="*.\ @"/>
    <numFmt numFmtId="219" formatCode="###.0\ ###\ ##0"/>
    <numFmt numFmtId="220" formatCode="###.\ ###\ ##0"/>
    <numFmt numFmtId="221" formatCode="####.\ ###\ ##0"/>
    <numFmt numFmtId="222" formatCode="#.0\ ##0"/>
    <numFmt numFmtId="223" formatCode="#\ ##0.0"/>
    <numFmt numFmtId="224" formatCode="#\ ##0.00"/>
  </numFmts>
  <fonts count="30">
    <font>
      <sz val="10"/>
      <name val="Arial"/>
      <family val="0"/>
    </font>
    <font>
      <sz val="10"/>
      <name val="Times New Roman"/>
      <family val="0"/>
    </font>
    <font>
      <i/>
      <sz val="10"/>
      <name val="Times New Roman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6"/>
      <name val="Jahrbuch"/>
      <family val="0"/>
    </font>
    <font>
      <sz val="7"/>
      <name val="Arial"/>
      <family val="0"/>
    </font>
    <font>
      <sz val="7"/>
      <name val="Jahrbuch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3"/>
      <name val="Times New Roman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vertAlign val="superscript"/>
      <sz val="7"/>
      <name val="Arial"/>
      <family val="2"/>
    </font>
    <font>
      <sz val="7.5"/>
      <name val="Arial"/>
      <family val="0"/>
    </font>
    <font>
      <b/>
      <sz val="8"/>
      <name val="Arial"/>
      <family val="2"/>
    </font>
    <font>
      <i/>
      <sz val="8"/>
      <name val="Arial"/>
      <family val="0"/>
    </font>
    <font>
      <b/>
      <i/>
      <sz val="8"/>
      <name val="Arial"/>
      <family val="2"/>
    </font>
    <font>
      <b/>
      <sz val="7"/>
      <name val="Arial"/>
      <family val="2"/>
    </font>
    <font>
      <sz val="11"/>
      <name val="Arial"/>
      <family val="0"/>
    </font>
    <font>
      <b/>
      <sz val="10"/>
      <name val="Arial"/>
      <family val="2"/>
    </font>
    <font>
      <b/>
      <sz val="7.5"/>
      <name val="Arial"/>
      <family val="2"/>
    </font>
    <font>
      <vertAlign val="superscript"/>
      <sz val="8"/>
      <name val="Arial"/>
      <family val="2"/>
    </font>
    <font>
      <b/>
      <sz val="8"/>
      <color indexed="9"/>
      <name val="Arial"/>
      <family val="0"/>
    </font>
    <font>
      <i/>
      <sz val="8"/>
      <color indexed="9"/>
      <name val="Arial"/>
      <family val="0"/>
    </font>
    <font>
      <sz val="7"/>
      <color indexed="9"/>
      <name val="Arial"/>
      <family val="0"/>
    </font>
    <font>
      <b/>
      <i/>
      <sz val="8"/>
      <color indexed="9"/>
      <name val="Arial"/>
      <family val="0"/>
    </font>
    <font>
      <sz val="8"/>
      <color indexed="9"/>
      <name val="Arial"/>
      <family val="0"/>
    </font>
    <font>
      <vertAlign val="superscript"/>
      <sz val="7.5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1" fillId="0" borderId="1">
      <alignment vertical="center"/>
      <protection/>
    </xf>
    <xf numFmtId="182" fontId="1" fillId="0" borderId="1">
      <alignment vertical="center"/>
      <protection/>
    </xf>
    <xf numFmtId="183" fontId="1" fillId="0" borderId="1">
      <alignment vertical="center"/>
      <protection/>
    </xf>
    <xf numFmtId="181" fontId="2" fillId="0" borderId="0">
      <alignment vertical="center"/>
      <protection/>
    </xf>
    <xf numFmtId="182" fontId="2" fillId="0" borderId="0">
      <alignment vertical="center"/>
      <protection/>
    </xf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 vertical="center"/>
      <protection/>
    </xf>
    <xf numFmtId="0" fontId="1" fillId="0" borderId="1">
      <alignment vertical="center"/>
      <protection/>
    </xf>
    <xf numFmtId="9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178" fontId="5" fillId="0" borderId="0">
      <alignment vertical="center"/>
      <protection/>
    </xf>
    <xf numFmtId="1" fontId="8" fillId="0" borderId="0">
      <alignment vertical="center"/>
      <protection/>
    </xf>
    <xf numFmtId="1" fontId="9" fillId="0" borderId="0">
      <alignment vertical="center"/>
      <protection/>
    </xf>
    <xf numFmtId="1" fontId="10" fillId="0" borderId="0">
      <alignment vertical="center"/>
      <protection/>
    </xf>
    <xf numFmtId="0" fontId="11" fillId="0" borderId="0">
      <alignment horizontal="centerContinuous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6" fillId="0" borderId="0" xfId="28" applyProtection="1">
      <alignment/>
      <protection/>
    </xf>
    <xf numFmtId="0" fontId="12" fillId="0" borderId="0" xfId="28" applyFont="1" applyProtection="1">
      <alignment/>
      <protection/>
    </xf>
    <xf numFmtId="1" fontId="12" fillId="0" borderId="0" xfId="28" applyNumberFormat="1" applyFont="1" applyProtection="1">
      <alignment/>
      <protection/>
    </xf>
    <xf numFmtId="207" fontId="6" fillId="0" borderId="0" xfId="29" applyNumberFormat="1" applyFont="1" applyBorder="1" applyProtection="1">
      <alignment/>
      <protection/>
    </xf>
    <xf numFmtId="0" fontId="12" fillId="0" borderId="0" xfId="28" applyFont="1" applyAlignment="1" applyProtection="1">
      <alignment horizontal="left"/>
      <protection/>
    </xf>
    <xf numFmtId="0" fontId="12" fillId="0" borderId="0" xfId="28" applyFont="1" applyAlignment="1" applyProtection="1">
      <alignment horizontal="center"/>
      <protection/>
    </xf>
    <xf numFmtId="0" fontId="6" fillId="0" borderId="0" xfId="28" applyAlignment="1" applyProtection="1">
      <alignment horizontal="left"/>
      <protection/>
    </xf>
    <xf numFmtId="0" fontId="14" fillId="0" borderId="0" xfId="28" applyFont="1" applyAlignment="1" applyProtection="1">
      <alignment horizontal="left"/>
      <protection/>
    </xf>
    <xf numFmtId="0" fontId="6" fillId="0" borderId="0" xfId="28">
      <alignment/>
      <protection/>
    </xf>
    <xf numFmtId="0" fontId="12" fillId="0" borderId="0" xfId="28" applyFont="1" applyAlignment="1" applyProtection="1">
      <alignment horizontal="center" vertical="center" wrapText="1"/>
      <protection/>
    </xf>
    <xf numFmtId="0" fontId="11" fillId="0" borderId="0" xfId="28" applyFont="1" applyProtection="1">
      <alignment/>
      <protection/>
    </xf>
    <xf numFmtId="0" fontId="11" fillId="0" borderId="0" xfId="29" applyFont="1" applyAlignment="1" applyProtection="1">
      <alignment horizontal="left"/>
      <protection/>
    </xf>
    <xf numFmtId="0" fontId="11" fillId="0" borderId="0" xfId="29" applyFont="1" applyProtection="1">
      <alignment/>
      <protection/>
    </xf>
    <xf numFmtId="0" fontId="11" fillId="0" borderId="2" xfId="29" applyFont="1" applyBorder="1" applyProtection="1">
      <alignment/>
      <protection/>
    </xf>
    <xf numFmtId="0" fontId="11" fillId="0" borderId="3" xfId="29" applyFont="1" applyBorder="1" applyProtection="1">
      <alignment/>
      <protection/>
    </xf>
    <xf numFmtId="0" fontId="11" fillId="0" borderId="0" xfId="29" applyNumberFormat="1" applyFont="1" applyAlignment="1" applyProtection="1">
      <alignment horizontal="left"/>
      <protection/>
    </xf>
    <xf numFmtId="207" fontId="11" fillId="0" borderId="2" xfId="29" applyNumberFormat="1" applyFont="1" applyBorder="1" applyProtection="1">
      <alignment/>
      <protection/>
    </xf>
    <xf numFmtId="207" fontId="11" fillId="0" borderId="0" xfId="29" applyNumberFormat="1" applyFont="1" applyBorder="1" applyProtection="1">
      <alignment/>
      <protection/>
    </xf>
    <xf numFmtId="0" fontId="11" fillId="0" borderId="0" xfId="29" applyFont="1" applyAlignment="1" applyProtection="1">
      <alignment/>
      <protection/>
    </xf>
    <xf numFmtId="207" fontId="11" fillId="0" borderId="2" xfId="29" applyNumberFormat="1" applyFont="1" applyBorder="1" applyProtection="1">
      <alignment/>
      <protection locked="0"/>
    </xf>
    <xf numFmtId="207" fontId="11" fillId="0" borderId="0" xfId="29" applyNumberFormat="1" applyFont="1" applyBorder="1" applyProtection="1">
      <alignment/>
      <protection locked="0"/>
    </xf>
    <xf numFmtId="180" fontId="11" fillId="0" borderId="2" xfId="29" applyNumberFormat="1" applyFont="1" applyBorder="1" applyProtection="1">
      <alignment/>
      <protection/>
    </xf>
    <xf numFmtId="180" fontId="11" fillId="0" borderId="0" xfId="29" applyNumberFormat="1" applyFont="1" applyBorder="1" applyProtection="1">
      <alignment/>
      <protection/>
    </xf>
    <xf numFmtId="0" fontId="11" fillId="0" borderId="1" xfId="29" applyFont="1" applyBorder="1" applyProtection="1">
      <alignment/>
      <protection/>
    </xf>
    <xf numFmtId="207" fontId="11" fillId="0" borderId="2" xfId="29" applyNumberFormat="1" applyFont="1" applyFill="1" applyBorder="1" applyProtection="1">
      <alignment/>
      <protection/>
    </xf>
    <xf numFmtId="207" fontId="11" fillId="0" borderId="0" xfId="29" applyNumberFormat="1" applyFont="1" applyFill="1" applyBorder="1" applyProtection="1">
      <alignment/>
      <protection/>
    </xf>
    <xf numFmtId="0" fontId="16" fillId="0" borderId="0" xfId="29" applyNumberFormat="1" applyFont="1" applyAlignment="1" applyProtection="1">
      <alignment horizontal="left"/>
      <protection/>
    </xf>
    <xf numFmtId="208" fontId="11" fillId="0" borderId="0" xfId="29" applyNumberFormat="1" applyFont="1" applyAlignment="1" applyProtection="1" quotePrefix="1">
      <alignment horizontal="left"/>
      <protection/>
    </xf>
    <xf numFmtId="0" fontId="11" fillId="0" borderId="0" xfId="28" applyFont="1" applyBorder="1" applyAlignment="1" applyProtection="1">
      <alignment horizontal="center" vertical="center" wrapText="1"/>
      <protection/>
    </xf>
    <xf numFmtId="0" fontId="0" fillId="0" borderId="0" xfId="28" applyFont="1" applyAlignment="1" applyProtection="1">
      <alignment horizontal="center"/>
      <protection/>
    </xf>
    <xf numFmtId="0" fontId="11" fillId="0" borderId="0" xfId="28" applyFont="1" applyBorder="1" applyAlignment="1" applyProtection="1">
      <alignment horizontal="center"/>
      <protection/>
    </xf>
    <xf numFmtId="199" fontId="11" fillId="0" borderId="0" xfId="29" applyNumberFormat="1" applyFont="1" applyBorder="1" applyProtection="1">
      <alignment/>
      <protection/>
    </xf>
    <xf numFmtId="199" fontId="11" fillId="0" borderId="0" xfId="29" applyNumberFormat="1" applyFont="1" applyProtection="1">
      <alignment/>
      <protection/>
    </xf>
    <xf numFmtId="210" fontId="11" fillId="0" borderId="0" xfId="29" applyNumberFormat="1" applyFont="1" applyProtection="1">
      <alignment/>
      <protection/>
    </xf>
    <xf numFmtId="211" fontId="11" fillId="0" borderId="0" xfId="29" applyNumberFormat="1" applyFont="1" applyAlignment="1" applyProtection="1">
      <alignment horizontal="left" indent="1"/>
      <protection/>
    </xf>
    <xf numFmtId="199" fontId="11" fillId="0" borderId="2" xfId="29" applyNumberFormat="1" applyFont="1" applyBorder="1" applyProtection="1">
      <alignment/>
      <protection/>
    </xf>
    <xf numFmtId="210" fontId="17" fillId="0" borderId="0" xfId="29" applyNumberFormat="1" applyFont="1" applyBorder="1" applyProtection="1">
      <alignment/>
      <protection/>
    </xf>
    <xf numFmtId="0" fontId="16" fillId="0" borderId="0" xfId="29" applyFont="1" applyProtection="1">
      <alignment/>
      <protection/>
    </xf>
    <xf numFmtId="0" fontId="16" fillId="0" borderId="0" xfId="29" applyNumberFormat="1" applyFont="1" applyAlignment="1" applyProtection="1">
      <alignment horizontal="right" indent="1"/>
      <protection/>
    </xf>
    <xf numFmtId="199" fontId="16" fillId="0" borderId="0" xfId="29" applyNumberFormat="1" applyFont="1" applyBorder="1" applyProtection="1">
      <alignment/>
      <protection/>
    </xf>
    <xf numFmtId="210" fontId="18" fillId="0" borderId="0" xfId="29" applyNumberFormat="1" applyFont="1" applyBorder="1" applyProtection="1">
      <alignment/>
      <protection/>
    </xf>
    <xf numFmtId="210" fontId="11" fillId="0" borderId="0" xfId="29" applyNumberFormat="1" applyFont="1" applyBorder="1" applyProtection="1">
      <alignment/>
      <protection/>
    </xf>
    <xf numFmtId="211" fontId="16" fillId="0" borderId="0" xfId="29" applyNumberFormat="1" applyFont="1" applyAlignment="1" applyProtection="1">
      <alignment horizontal="left" indent="1"/>
      <protection/>
    </xf>
    <xf numFmtId="0" fontId="11" fillId="0" borderId="0" xfId="29" applyNumberFormat="1" applyFont="1" applyAlignment="1" applyProtection="1">
      <alignment horizontal="left" indent="1"/>
      <protection/>
    </xf>
    <xf numFmtId="211" fontId="11" fillId="0" borderId="0" xfId="29" applyNumberFormat="1" applyFont="1" applyAlignment="1" applyProtection="1">
      <alignment horizontal="left" indent="2"/>
      <protection/>
    </xf>
    <xf numFmtId="199" fontId="11" fillId="0" borderId="0" xfId="29" applyNumberFormat="1" applyFont="1" applyBorder="1" applyProtection="1">
      <alignment/>
      <protection locked="0"/>
    </xf>
    <xf numFmtId="211" fontId="11" fillId="0" borderId="0" xfId="29" applyNumberFormat="1" applyFont="1" applyBorder="1" applyAlignment="1" applyProtection="1">
      <alignment horizontal="left" indent="2"/>
      <protection/>
    </xf>
    <xf numFmtId="0" fontId="11" fillId="0" borderId="0" xfId="29" applyFont="1" applyBorder="1" applyProtection="1">
      <alignment/>
      <protection/>
    </xf>
    <xf numFmtId="0" fontId="11" fillId="0" borderId="0" xfId="29" applyNumberFormat="1" applyFont="1" applyBorder="1" applyAlignment="1" applyProtection="1">
      <alignment horizontal="left" indent="1"/>
      <protection/>
    </xf>
    <xf numFmtId="0" fontId="6" fillId="0" borderId="2" xfId="28" applyBorder="1" applyProtection="1">
      <alignment/>
      <protection/>
    </xf>
    <xf numFmtId="200" fontId="11" fillId="0" borderId="0" xfId="29" applyNumberFormat="1" applyFont="1" applyAlignment="1" applyProtection="1">
      <alignment vertical="center"/>
      <protection/>
    </xf>
    <xf numFmtId="210" fontId="6" fillId="0" borderId="0" xfId="28" applyNumberFormat="1" applyProtection="1">
      <alignment/>
      <protection/>
    </xf>
    <xf numFmtId="199" fontId="11" fillId="0" borderId="0" xfId="28" applyNumberFormat="1" applyFont="1" applyProtection="1">
      <alignment/>
      <protection/>
    </xf>
    <xf numFmtId="0" fontId="16" fillId="0" borderId="0" xfId="28" applyFont="1" applyProtection="1">
      <alignment/>
      <protection/>
    </xf>
    <xf numFmtId="0" fontId="16" fillId="0" borderId="0" xfId="29" applyNumberFormat="1" applyFont="1" applyAlignment="1" applyProtection="1">
      <alignment horizontal="right"/>
      <protection/>
    </xf>
    <xf numFmtId="199" fontId="16" fillId="0" borderId="0" xfId="28" applyNumberFormat="1" applyFont="1" applyBorder="1" applyProtection="1">
      <alignment/>
      <protection/>
    </xf>
    <xf numFmtId="0" fontId="19" fillId="0" borderId="0" xfId="28" applyFont="1" applyProtection="1">
      <alignment/>
      <protection/>
    </xf>
    <xf numFmtId="199" fontId="6" fillId="0" borderId="0" xfId="28" applyNumberFormat="1" applyProtection="1">
      <alignment/>
      <protection/>
    </xf>
    <xf numFmtId="0" fontId="11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208" fontId="11" fillId="0" borderId="0" xfId="0" applyNumberFormat="1" applyFont="1" applyBorder="1" applyAlignment="1">
      <alignment/>
    </xf>
    <xf numFmtId="0" fontId="11" fillId="0" borderId="2" xfId="0" applyFont="1" applyBorder="1" applyAlignment="1">
      <alignment horizontal="center"/>
    </xf>
    <xf numFmtId="212" fontId="11" fillId="0" borderId="0" xfId="0" applyNumberFormat="1" applyFont="1" applyAlignment="1">
      <alignment/>
    </xf>
    <xf numFmtId="208" fontId="11" fillId="0" borderId="0" xfId="0" applyNumberFormat="1" applyFont="1" applyBorder="1" applyAlignment="1">
      <alignment vertical="top"/>
    </xf>
    <xf numFmtId="0" fontId="11" fillId="0" borderId="2" xfId="0" applyFont="1" applyBorder="1" applyAlignment="1">
      <alignment horizontal="center" vertical="top"/>
    </xf>
    <xf numFmtId="212" fontId="11" fillId="0" borderId="0" xfId="0" applyNumberFormat="1" applyFont="1" applyAlignment="1">
      <alignment vertical="top"/>
    </xf>
    <xf numFmtId="0" fontId="11" fillId="0" borderId="0" xfId="0" applyFont="1" applyAlignment="1">
      <alignment vertical="top"/>
    </xf>
    <xf numFmtId="208" fontId="16" fillId="0" borderId="0" xfId="0" applyNumberFormat="1" applyFont="1" applyBorder="1" applyAlignment="1">
      <alignment/>
    </xf>
    <xf numFmtId="0" fontId="16" fillId="0" borderId="2" xfId="0" applyFont="1" applyBorder="1" applyAlignment="1">
      <alignment horizontal="center"/>
    </xf>
    <xf numFmtId="212" fontId="16" fillId="0" borderId="0" xfId="0" applyNumberFormat="1" applyFont="1" applyAlignment="1">
      <alignment/>
    </xf>
    <xf numFmtId="0" fontId="16" fillId="0" borderId="0" xfId="0" applyFont="1" applyAlignment="1">
      <alignment/>
    </xf>
    <xf numFmtId="208" fontId="16" fillId="0" borderId="0" xfId="0" applyNumberFormat="1" applyFont="1" applyBorder="1" applyAlignment="1">
      <alignment vertical="top"/>
    </xf>
    <xf numFmtId="0" fontId="16" fillId="0" borderId="2" xfId="0" applyFont="1" applyBorder="1" applyAlignment="1">
      <alignment horizontal="center" vertical="top"/>
    </xf>
    <xf numFmtId="212" fontId="16" fillId="0" borderId="0" xfId="0" applyNumberFormat="1" applyFont="1" applyAlignment="1">
      <alignment vertical="top"/>
    </xf>
    <xf numFmtId="0" fontId="16" fillId="0" borderId="0" xfId="0" applyFont="1" applyBorder="1" applyAlignment="1">
      <alignment vertical="top"/>
    </xf>
    <xf numFmtId="0" fontId="16" fillId="0" borderId="0" xfId="0" applyFont="1" applyAlignment="1">
      <alignment vertical="top"/>
    </xf>
    <xf numFmtId="0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213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vertical="center"/>
    </xf>
    <xf numFmtId="0" fontId="16" fillId="0" borderId="0" xfId="0" applyFont="1" applyBorder="1" applyAlignment="1">
      <alignment/>
    </xf>
    <xf numFmtId="212" fontId="11" fillId="0" borderId="0" xfId="0" applyNumberFormat="1" applyFont="1" applyAlignment="1">
      <alignment horizontal="right"/>
    </xf>
    <xf numFmtId="212" fontId="11" fillId="0" borderId="0" xfId="0" applyNumberFormat="1" applyFont="1" applyAlignment="1">
      <alignment horizontal="right" vertical="top"/>
    </xf>
    <xf numFmtId="0" fontId="0" fillId="0" borderId="0" xfId="0" applyAlignment="1">
      <alignment vertical="top"/>
    </xf>
    <xf numFmtId="208" fontId="16" fillId="0" borderId="0" xfId="0" applyNumberFormat="1" applyFont="1" applyBorder="1" applyAlignment="1">
      <alignment/>
    </xf>
    <xf numFmtId="0" fontId="16" fillId="0" borderId="2" xfId="0" applyFont="1" applyBorder="1" applyAlignment="1">
      <alignment horizontal="center"/>
    </xf>
    <xf numFmtId="212" fontId="16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212" fontId="16" fillId="0" borderId="0" xfId="0" applyNumberFormat="1" applyFont="1" applyAlignment="1">
      <alignment horizontal="right" vertical="top"/>
    </xf>
    <xf numFmtId="0" fontId="21" fillId="0" borderId="0" xfId="0" applyFont="1" applyAlignment="1">
      <alignment vertical="top"/>
    </xf>
    <xf numFmtId="0" fontId="12" fillId="0" borderId="0" xfId="0" applyFont="1" applyAlignment="1">
      <alignment horizontal="left"/>
    </xf>
    <xf numFmtId="207" fontId="16" fillId="0" borderId="0" xfId="29" applyNumberFormat="1" applyFont="1" applyBorder="1" applyProtection="1">
      <alignment/>
      <protection/>
    </xf>
    <xf numFmtId="0" fontId="16" fillId="0" borderId="0" xfId="28" applyFont="1" applyProtection="1">
      <alignment/>
      <protection/>
    </xf>
    <xf numFmtId="0" fontId="23" fillId="0" borderId="0" xfId="0" applyFont="1" applyAlignment="1">
      <alignment/>
    </xf>
    <xf numFmtId="200" fontId="11" fillId="0" borderId="0" xfId="29" applyNumberFormat="1" applyFont="1" applyBorder="1" applyAlignment="1" applyProtection="1">
      <alignment/>
      <protection/>
    </xf>
    <xf numFmtId="199" fontId="11" fillId="0" borderId="4" xfId="29" applyNumberFormat="1" applyFont="1" applyBorder="1" applyProtection="1">
      <alignment/>
      <protection/>
    </xf>
    <xf numFmtId="212" fontId="16" fillId="0" borderId="0" xfId="0" applyNumberFormat="1" applyFont="1" applyAlignment="1">
      <alignment horizontal="right"/>
    </xf>
    <xf numFmtId="0" fontId="16" fillId="0" borderId="0" xfId="0" applyFont="1" applyBorder="1" applyAlignment="1">
      <alignment horizontal="center" vertical="top"/>
    </xf>
    <xf numFmtId="200" fontId="11" fillId="0" borderId="0" xfId="29" applyNumberFormat="1" applyFont="1" applyBorder="1" applyAlignment="1" applyProtection="1">
      <alignment vertical="center"/>
      <protection/>
    </xf>
    <xf numFmtId="49" fontId="11" fillId="0" borderId="5" xfId="28" applyNumberFormat="1" applyFont="1" applyBorder="1" applyAlignment="1" applyProtection="1">
      <alignment horizontal="center" vertical="center" wrapText="1"/>
      <protection/>
    </xf>
    <xf numFmtId="208" fontId="11" fillId="0" borderId="0" xfId="29" applyNumberFormat="1" applyFont="1" applyAlignment="1" applyProtection="1">
      <alignment horizontal="left"/>
      <protection/>
    </xf>
    <xf numFmtId="49" fontId="11" fillId="0" borderId="0" xfId="29" applyNumberFormat="1" applyFont="1" applyAlignment="1" applyProtection="1">
      <alignment horizontal="center"/>
      <protection/>
    </xf>
    <xf numFmtId="200" fontId="11" fillId="0" borderId="0" xfId="29" applyNumberFormat="1" applyFont="1" applyAlignment="1" applyProtection="1">
      <alignment/>
      <protection/>
    </xf>
    <xf numFmtId="217" fontId="12" fillId="0" borderId="0" xfId="28" applyNumberFormat="1" applyFont="1" applyAlignment="1" applyProtection="1">
      <alignment horizontal="center"/>
      <protection/>
    </xf>
    <xf numFmtId="217" fontId="12" fillId="0" borderId="0" xfId="28" applyNumberFormat="1" applyFont="1" applyProtection="1">
      <alignment/>
      <protection/>
    </xf>
    <xf numFmtId="217" fontId="11" fillId="0" borderId="0" xfId="29" applyNumberFormat="1" applyFont="1" applyProtection="1">
      <alignment/>
      <protection/>
    </xf>
    <xf numFmtId="217" fontId="11" fillId="0" borderId="0" xfId="28" applyNumberFormat="1" applyFont="1" applyProtection="1">
      <alignment/>
      <protection/>
    </xf>
    <xf numFmtId="217" fontId="11" fillId="0" borderId="0" xfId="29" applyNumberFormat="1" applyFont="1" applyBorder="1" applyProtection="1">
      <alignment/>
      <protection/>
    </xf>
    <xf numFmtId="217" fontId="6" fillId="0" borderId="0" xfId="28" applyNumberFormat="1" applyProtection="1">
      <alignment/>
      <protection/>
    </xf>
    <xf numFmtId="199" fontId="24" fillId="0" borderId="0" xfId="28" applyNumberFormat="1" applyFont="1" applyBorder="1" applyProtection="1">
      <alignment/>
      <protection/>
    </xf>
    <xf numFmtId="217" fontId="24" fillId="0" borderId="0" xfId="28" applyNumberFormat="1" applyFont="1" applyBorder="1" applyProtection="1">
      <alignment/>
      <protection/>
    </xf>
    <xf numFmtId="199" fontId="11" fillId="0" borderId="0" xfId="29" applyNumberFormat="1" applyFont="1" applyBorder="1" applyAlignment="1" applyProtection="1">
      <alignment horizontal="right"/>
      <protection/>
    </xf>
    <xf numFmtId="210" fontId="25" fillId="0" borderId="0" xfId="29" applyNumberFormat="1" applyFont="1" applyBorder="1" applyProtection="1">
      <alignment/>
      <protection/>
    </xf>
    <xf numFmtId="0" fontId="26" fillId="0" borderId="0" xfId="28" applyFont="1" applyProtection="1">
      <alignment/>
      <protection/>
    </xf>
    <xf numFmtId="210" fontId="27" fillId="0" borderId="0" xfId="29" applyNumberFormat="1" applyFont="1" applyBorder="1" applyProtection="1">
      <alignment/>
      <protection/>
    </xf>
    <xf numFmtId="0" fontId="28" fillId="0" borderId="0" xfId="28" applyFont="1" applyProtection="1">
      <alignment/>
      <protection/>
    </xf>
    <xf numFmtId="199" fontId="11" fillId="0" borderId="2" xfId="29" applyNumberFormat="1" applyFont="1" applyBorder="1" applyAlignment="1" applyProtection="1">
      <alignment horizontal="right"/>
      <protection/>
    </xf>
    <xf numFmtId="217" fontId="11" fillId="0" borderId="0" xfId="28" applyNumberFormat="1" applyFont="1" applyBorder="1" applyProtection="1">
      <alignment/>
      <protection/>
    </xf>
    <xf numFmtId="0" fontId="6" fillId="0" borderId="0" xfId="28" applyBorder="1" applyProtection="1">
      <alignment/>
      <protection/>
    </xf>
    <xf numFmtId="217" fontId="6" fillId="0" borderId="0" xfId="28" applyNumberFormat="1" applyBorder="1" applyProtection="1">
      <alignment/>
      <protection/>
    </xf>
    <xf numFmtId="199" fontId="11" fillId="0" borderId="0" xfId="28" applyNumberFormat="1" applyFont="1" applyBorder="1" applyProtection="1">
      <alignment/>
      <protection/>
    </xf>
    <xf numFmtId="199" fontId="16" fillId="0" borderId="0" xfId="28" applyNumberFormat="1" applyFont="1" applyProtection="1">
      <alignment/>
      <protection/>
    </xf>
    <xf numFmtId="0" fontId="11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 horizontal="right"/>
    </xf>
    <xf numFmtId="0" fontId="11" fillId="0" borderId="3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218" fontId="11" fillId="0" borderId="0" xfId="0" applyNumberFormat="1" applyFont="1" applyBorder="1" applyAlignment="1" applyProtection="1">
      <alignment/>
      <protection/>
    </xf>
    <xf numFmtId="218" fontId="16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/>
    </xf>
    <xf numFmtId="210" fontId="17" fillId="0" borderId="0" xfId="29" applyNumberFormat="1" applyFont="1" applyBorder="1" applyAlignment="1" applyProtection="1">
      <alignment horizontal="right"/>
      <protection/>
    </xf>
    <xf numFmtId="199" fontId="16" fillId="0" borderId="2" xfId="29" applyNumberFormat="1" applyFont="1" applyBorder="1" applyAlignment="1" applyProtection="1">
      <alignment horizontal="right"/>
      <protection/>
    </xf>
    <xf numFmtId="199" fontId="16" fillId="0" borderId="0" xfId="29" applyNumberFormat="1" applyFont="1" applyBorder="1" applyAlignment="1" applyProtection="1">
      <alignment horizontal="right"/>
      <protection/>
    </xf>
    <xf numFmtId="210" fontId="11" fillId="0" borderId="0" xfId="29" applyNumberFormat="1" applyFont="1" applyBorder="1" applyAlignment="1" applyProtection="1">
      <alignment horizontal="right"/>
      <protection/>
    </xf>
    <xf numFmtId="210" fontId="16" fillId="0" borderId="0" xfId="29" applyNumberFormat="1" applyFont="1" applyBorder="1" applyAlignment="1" applyProtection="1">
      <alignment horizontal="right"/>
      <protection/>
    </xf>
    <xf numFmtId="210" fontId="17" fillId="0" borderId="0" xfId="29" applyNumberFormat="1" applyFont="1" applyBorder="1" applyAlignment="1" applyProtection="1">
      <alignment horizontal="right"/>
      <protection/>
    </xf>
    <xf numFmtId="210" fontId="18" fillId="0" borderId="0" xfId="29" applyNumberFormat="1" applyFont="1" applyBorder="1" applyAlignment="1" applyProtection="1">
      <alignment horizontal="right"/>
      <protection/>
    </xf>
    <xf numFmtId="0" fontId="11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center"/>
    </xf>
    <xf numFmtId="212" fontId="11" fillId="0" borderId="0" xfId="0" applyNumberFormat="1" applyFont="1" applyBorder="1" applyAlignment="1">
      <alignment horizontal="right"/>
    </xf>
    <xf numFmtId="212" fontId="11" fillId="0" borderId="0" xfId="0" applyNumberFormat="1" applyFont="1" applyBorder="1" applyAlignment="1">
      <alignment horizontal="right" vertical="top"/>
    </xf>
    <xf numFmtId="212" fontId="16" fillId="0" borderId="0" xfId="0" applyNumberFormat="1" applyFont="1" applyBorder="1" applyAlignment="1">
      <alignment horizontal="right"/>
    </xf>
    <xf numFmtId="212" fontId="16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180" fontId="11" fillId="0" borderId="0" xfId="29" applyNumberFormat="1" applyFont="1" applyBorder="1" applyProtection="1">
      <alignment/>
      <protection/>
    </xf>
    <xf numFmtId="0" fontId="14" fillId="0" borderId="0" xfId="28" applyFont="1" applyAlignment="1" applyProtection="1">
      <alignment horizontal="left" vertical="top"/>
      <protection/>
    </xf>
    <xf numFmtId="212" fontId="11" fillId="0" borderId="2" xfId="0" applyNumberFormat="1" applyFont="1" applyBorder="1" applyAlignment="1">
      <alignment horizontal="right"/>
    </xf>
    <xf numFmtId="212" fontId="11" fillId="0" borderId="2" xfId="0" applyNumberFormat="1" applyFont="1" applyBorder="1" applyAlignment="1">
      <alignment horizontal="right" vertical="top"/>
    </xf>
    <xf numFmtId="212" fontId="16" fillId="0" borderId="2" xfId="0" applyNumberFormat="1" applyFont="1" applyBorder="1" applyAlignment="1">
      <alignment horizontal="right"/>
    </xf>
    <xf numFmtId="212" fontId="16" fillId="0" borderId="2" xfId="0" applyNumberFormat="1" applyFont="1" applyBorder="1" applyAlignment="1">
      <alignment horizontal="right" vertical="top"/>
    </xf>
    <xf numFmtId="0" fontId="11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 vertical="top"/>
    </xf>
    <xf numFmtId="0" fontId="16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top"/>
    </xf>
    <xf numFmtId="212" fontId="16" fillId="0" borderId="2" xfId="0" applyNumberFormat="1" applyFont="1" applyBorder="1" applyAlignment="1">
      <alignment horizontal="right"/>
    </xf>
    <xf numFmtId="212" fontId="11" fillId="0" borderId="2" xfId="0" applyNumberFormat="1" applyFont="1" applyBorder="1" applyAlignment="1">
      <alignment/>
    </xf>
    <xf numFmtId="212" fontId="11" fillId="0" borderId="2" xfId="0" applyNumberFormat="1" applyFont="1" applyBorder="1" applyAlignment="1">
      <alignment vertical="top"/>
    </xf>
    <xf numFmtId="212" fontId="16" fillId="0" borderId="2" xfId="0" applyNumberFormat="1" applyFont="1" applyBorder="1" applyAlignment="1">
      <alignment/>
    </xf>
    <xf numFmtId="212" fontId="16" fillId="0" borderId="2" xfId="0" applyNumberFormat="1" applyFont="1" applyBorder="1" applyAlignment="1">
      <alignment vertical="top"/>
    </xf>
    <xf numFmtId="0" fontId="11" fillId="0" borderId="3" xfId="28" applyFont="1" applyBorder="1" applyAlignment="1" applyProtection="1">
      <alignment horizontal="center" vertical="center" wrapText="1"/>
      <protection/>
    </xf>
    <xf numFmtId="0" fontId="12" fillId="0" borderId="0" xfId="28" applyFont="1" applyAlignment="1" applyProtection="1">
      <alignment horizontal="left"/>
      <protection/>
    </xf>
    <xf numFmtId="0" fontId="22" fillId="0" borderId="4" xfId="28" applyFont="1" applyBorder="1" applyAlignment="1" applyProtection="1">
      <alignment horizontal="center" vertical="center" wrapText="1"/>
      <protection/>
    </xf>
    <xf numFmtId="0" fontId="22" fillId="0" borderId="2" xfId="28" applyFont="1" applyBorder="1" applyAlignment="1" applyProtection="1">
      <alignment horizontal="center" vertical="center"/>
      <protection/>
    </xf>
    <xf numFmtId="0" fontId="13" fillId="0" borderId="0" xfId="28" applyFont="1" applyAlignment="1" applyProtection="1">
      <alignment horizontal="center"/>
      <protection/>
    </xf>
    <xf numFmtId="0" fontId="11" fillId="0" borderId="6" xfId="28" applyFont="1" applyBorder="1" applyAlignment="1" applyProtection="1">
      <alignment horizontal="center"/>
      <protection/>
    </xf>
    <xf numFmtId="0" fontId="11" fillId="0" borderId="7" xfId="28" applyFont="1" applyBorder="1" applyAlignment="1" applyProtection="1">
      <alignment horizontal="center"/>
      <protection/>
    </xf>
    <xf numFmtId="0" fontId="15" fillId="0" borderId="8" xfId="28" applyFont="1" applyBorder="1" applyAlignment="1" applyProtection="1">
      <alignment horizontal="center" vertical="center" wrapText="1"/>
      <protection/>
    </xf>
    <xf numFmtId="0" fontId="15" fillId="0" borderId="5" xfId="28" applyFont="1" applyBorder="1" applyAlignment="1" applyProtection="1">
      <alignment horizontal="center" vertical="center"/>
      <protection/>
    </xf>
    <xf numFmtId="0" fontId="15" fillId="0" borderId="9" xfId="28" applyFont="1" applyBorder="1" applyAlignment="1" applyProtection="1">
      <alignment horizontal="center" vertical="center"/>
      <protection/>
    </xf>
    <xf numFmtId="0" fontId="15" fillId="0" borderId="5" xfId="28" applyFont="1" applyBorder="1" applyAlignment="1" applyProtection="1">
      <alignment horizontal="center" vertical="center" wrapText="1"/>
      <protection/>
    </xf>
    <xf numFmtId="0" fontId="15" fillId="0" borderId="9" xfId="28" applyFont="1" applyBorder="1" applyAlignment="1" applyProtection="1">
      <alignment horizontal="center" vertical="center" wrapText="1"/>
      <protection/>
    </xf>
    <xf numFmtId="1" fontId="15" fillId="0" borderId="8" xfId="28" applyNumberFormat="1" applyFont="1" applyBorder="1" applyAlignment="1" applyProtection="1">
      <alignment horizontal="center" vertical="center" wrapText="1"/>
      <protection/>
    </xf>
    <xf numFmtId="1" fontId="15" fillId="0" borderId="5" xfId="28" applyNumberFormat="1" applyFont="1" applyBorder="1" applyAlignment="1" applyProtection="1">
      <alignment horizontal="center" vertical="center" wrapText="1"/>
      <protection/>
    </xf>
    <xf numFmtId="1" fontId="15" fillId="0" borderId="9" xfId="28" applyNumberFormat="1" applyFont="1" applyBorder="1" applyAlignment="1" applyProtection="1">
      <alignment horizontal="center" vertical="center" wrapText="1"/>
      <protection/>
    </xf>
    <xf numFmtId="0" fontId="15" fillId="0" borderId="4" xfId="28" applyFont="1" applyBorder="1" applyAlignment="1" applyProtection="1">
      <alignment horizontal="center" vertical="center" wrapText="1"/>
      <protection/>
    </xf>
    <xf numFmtId="0" fontId="15" fillId="0" borderId="2" xfId="28" applyFont="1" applyBorder="1" applyAlignment="1" applyProtection="1">
      <alignment horizontal="center" vertical="center" wrapText="1"/>
      <protection/>
    </xf>
    <xf numFmtId="0" fontId="15" fillId="0" borderId="10" xfId="28" applyFont="1" applyBorder="1" applyAlignment="1" applyProtection="1">
      <alignment horizontal="center" vertical="center" wrapText="1"/>
      <protection/>
    </xf>
    <xf numFmtId="0" fontId="11" fillId="0" borderId="11" xfId="28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vertical="center" wrapText="1"/>
      <protection/>
    </xf>
    <xf numFmtId="0" fontId="11" fillId="0" borderId="1" xfId="28" applyFont="1" applyBorder="1" applyAlignment="1" applyProtection="1">
      <alignment horizontal="center" vertical="center" wrapText="1"/>
      <protection/>
    </xf>
    <xf numFmtId="0" fontId="11" fillId="0" borderId="12" xfId="28" applyFont="1" applyBorder="1" applyAlignment="1" applyProtection="1">
      <alignment horizontal="center" vertical="center" wrapText="1"/>
      <protection/>
    </xf>
    <xf numFmtId="0" fontId="11" fillId="0" borderId="13" xfId="28" applyFont="1" applyBorder="1" applyAlignment="1" applyProtection="1">
      <alignment horizontal="center" vertical="center" wrapText="1"/>
      <protection/>
    </xf>
    <xf numFmtId="0" fontId="13" fillId="0" borderId="0" xfId="28" applyFont="1" applyAlignment="1" applyProtection="1">
      <alignment horizontal="center" vertical="center"/>
      <protection/>
    </xf>
    <xf numFmtId="0" fontId="16" fillId="0" borderId="0" xfId="29" applyFont="1" applyAlignment="1" applyProtection="1">
      <alignment horizontal="center"/>
      <protection/>
    </xf>
    <xf numFmtId="0" fontId="16" fillId="0" borderId="0" xfId="29" applyNumberFormat="1" applyFont="1" applyAlignment="1" applyProtection="1">
      <alignment horizontal="center"/>
      <protection/>
    </xf>
    <xf numFmtId="0" fontId="16" fillId="0" borderId="0" xfId="28" applyFont="1" applyAlignment="1" applyProtection="1">
      <alignment horizontal="center"/>
      <protection/>
    </xf>
    <xf numFmtId="0" fontId="11" fillId="0" borderId="0" xfId="28" applyFont="1" applyAlignment="1" applyProtection="1">
      <alignment horizontal="center"/>
      <protection/>
    </xf>
    <xf numFmtId="0" fontId="11" fillId="0" borderId="2" xfId="28" applyFont="1" applyBorder="1" applyAlignment="1" applyProtection="1">
      <alignment horizontal="center" vertical="center" wrapText="1"/>
      <protection/>
    </xf>
    <xf numFmtId="0" fontId="11" fillId="0" borderId="1" xfId="28" applyFont="1" applyBorder="1" applyAlignment="1" applyProtection="1">
      <alignment horizontal="center" vertical="center"/>
      <protection/>
    </xf>
    <xf numFmtId="0" fontId="11" fillId="0" borderId="10" xfId="28" applyFont="1" applyBorder="1" applyAlignment="1" applyProtection="1">
      <alignment horizontal="center" vertical="center"/>
      <protection/>
    </xf>
    <xf numFmtId="0" fontId="11" fillId="0" borderId="13" xfId="28" applyFont="1" applyBorder="1" applyAlignment="1" applyProtection="1">
      <alignment horizontal="center" vertical="center"/>
      <protection/>
    </xf>
    <xf numFmtId="0" fontId="11" fillId="0" borderId="14" xfId="28" applyFont="1" applyBorder="1" applyAlignment="1" applyProtection="1">
      <alignment horizontal="center"/>
      <protection/>
    </xf>
    <xf numFmtId="0" fontId="12" fillId="0" borderId="0" xfId="28" applyFont="1" applyAlignment="1" applyProtection="1">
      <alignment horizontal="right"/>
      <protection/>
    </xf>
    <xf numFmtId="0" fontId="11" fillId="0" borderId="8" xfId="28" applyFont="1" applyBorder="1" applyAlignment="1" applyProtection="1">
      <alignment horizontal="center" vertical="center" wrapText="1"/>
      <protection/>
    </xf>
    <xf numFmtId="0" fontId="11" fillId="0" borderId="5" xfId="28" applyFont="1" applyBorder="1" applyAlignment="1" applyProtection="1">
      <alignment horizontal="center" vertical="center"/>
      <protection/>
    </xf>
    <xf numFmtId="0" fontId="11" fillId="0" borderId="9" xfId="28" applyFont="1" applyBorder="1" applyAlignment="1" applyProtection="1">
      <alignment horizontal="center" vertical="center"/>
      <protection/>
    </xf>
    <xf numFmtId="1" fontId="11" fillId="0" borderId="8" xfId="28" applyNumberFormat="1" applyFont="1" applyBorder="1" applyAlignment="1" applyProtection="1">
      <alignment horizontal="center" vertical="center" wrapText="1"/>
      <protection/>
    </xf>
    <xf numFmtId="1" fontId="11" fillId="0" borderId="5" xfId="28" applyNumberFormat="1" applyFont="1" applyBorder="1" applyAlignment="1" applyProtection="1">
      <alignment horizontal="center" vertical="center" wrapText="1"/>
      <protection/>
    </xf>
    <xf numFmtId="1" fontId="11" fillId="0" borderId="9" xfId="28" applyNumberFormat="1" applyFont="1" applyBorder="1" applyAlignment="1" applyProtection="1">
      <alignment horizontal="center" vertical="center" wrapText="1"/>
      <protection/>
    </xf>
    <xf numFmtId="0" fontId="11" fillId="0" borderId="6" xfId="28" applyFont="1" applyBorder="1" applyAlignment="1" applyProtection="1">
      <alignment horizontal="center" vertical="center" wrapText="1"/>
      <protection/>
    </xf>
    <xf numFmtId="0" fontId="11" fillId="0" borderId="7" xfId="28" applyFont="1" applyBorder="1" applyAlignment="1" applyProtection="1">
      <alignment horizontal="center" vertical="center" wrapText="1"/>
      <protection/>
    </xf>
    <xf numFmtId="0" fontId="11" fillId="0" borderId="0" xfId="29" applyNumberFormat="1" applyFont="1" applyAlignment="1" applyProtection="1">
      <alignment horizontal="left" wrapText="1"/>
      <protection/>
    </xf>
    <xf numFmtId="0" fontId="0" fillId="0" borderId="0" xfId="0" applyAlignment="1">
      <alignment/>
    </xf>
    <xf numFmtId="0" fontId="11" fillId="0" borderId="0" xfId="29" applyNumberFormat="1" applyFont="1" applyAlignment="1" applyProtection="1">
      <alignment horizontal="left"/>
      <protection/>
    </xf>
    <xf numFmtId="0" fontId="11" fillId="0" borderId="0" xfId="29" applyNumberFormat="1" applyFont="1" applyAlignment="1" applyProtection="1">
      <alignment horizontal="left" vertical="center"/>
      <protection/>
    </xf>
    <xf numFmtId="0" fontId="11" fillId="0" borderId="0" xfId="28" applyFont="1" applyAlignment="1" applyProtection="1">
      <alignment horizontal="left"/>
      <protection/>
    </xf>
    <xf numFmtId="0" fontId="11" fillId="0" borderId="4" xfId="28" applyFont="1" applyBorder="1" applyAlignment="1" applyProtection="1">
      <alignment horizontal="center" vertical="center" wrapText="1"/>
      <protection/>
    </xf>
    <xf numFmtId="0" fontId="11" fillId="0" borderId="10" xfId="28" applyFont="1" applyBorder="1" applyAlignment="1" applyProtection="1">
      <alignment horizontal="center" vertical="center" wrapText="1"/>
      <protection/>
    </xf>
    <xf numFmtId="217" fontId="11" fillId="0" borderId="8" xfId="28" applyNumberFormat="1" applyFont="1" applyBorder="1" applyAlignment="1" applyProtection="1">
      <alignment horizontal="center" vertical="center" wrapText="1"/>
      <protection/>
    </xf>
    <xf numFmtId="217" fontId="11" fillId="0" borderId="5" xfId="28" applyNumberFormat="1" applyFont="1" applyBorder="1" applyAlignment="1" applyProtection="1">
      <alignment horizontal="center" vertical="center" wrapText="1"/>
      <protection/>
    </xf>
    <xf numFmtId="217" fontId="11" fillId="0" borderId="9" xfId="28" applyNumberFormat="1" applyFont="1" applyBorder="1" applyAlignment="1" applyProtection="1">
      <alignment horizontal="center" vertical="center" wrapText="1"/>
      <protection/>
    </xf>
    <xf numFmtId="0" fontId="16" fillId="0" borderId="0" xfId="29" applyNumberFormat="1" applyFont="1" applyAlignment="1" applyProtection="1">
      <alignment horizontal="left"/>
      <protection/>
    </xf>
    <xf numFmtId="0" fontId="23" fillId="0" borderId="0" xfId="28" applyFont="1" applyAlignment="1" applyProtection="1">
      <alignment horizontal="left" wrapText="1"/>
      <protection/>
    </xf>
    <xf numFmtId="0" fontId="13" fillId="0" borderId="0" xfId="28" applyFont="1" applyBorder="1" applyAlignment="1" applyProtection="1">
      <alignment horizontal="center" vertical="center" wrapText="1"/>
      <protection/>
    </xf>
    <xf numFmtId="200" fontId="11" fillId="0" borderId="0" xfId="29" applyNumberFormat="1" applyFont="1" applyAlignment="1" applyProtection="1">
      <alignment horizontal="center"/>
      <protection/>
    </xf>
    <xf numFmtId="49" fontId="11" fillId="0" borderId="0" xfId="29" applyNumberFormat="1" applyFont="1" applyAlignment="1" applyProtection="1">
      <alignment horizontal="left"/>
      <protection/>
    </xf>
    <xf numFmtId="200" fontId="11" fillId="0" borderId="0" xfId="29" applyNumberFormat="1" applyFont="1" applyAlignment="1" applyProtection="1">
      <alignment horizontal="center" vertical="center"/>
      <protection/>
    </xf>
    <xf numFmtId="0" fontId="12" fillId="0" borderId="0" xfId="28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/>
    </xf>
    <xf numFmtId="208" fontId="16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NumberFormat="1" applyFont="1" applyBorder="1" applyAlignment="1">
      <alignment horizontal="left"/>
    </xf>
    <xf numFmtId="208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0" xfId="0" applyFont="1" applyAlignment="1" quotePrefix="1">
      <alignment horizontal="left"/>
    </xf>
    <xf numFmtId="0" fontId="13" fillId="0" borderId="0" xfId="0" applyFont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right"/>
    </xf>
    <xf numFmtId="0" fontId="11" fillId="0" borderId="4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8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215" fontId="11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4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/>
    </xf>
  </cellXfs>
  <cellStyles count="23">
    <cellStyle name="Normal" xfId="0"/>
    <cellStyle name="##0  |" xfId="15"/>
    <cellStyle name="##0,0  |" xfId="16"/>
    <cellStyle name="##0,00  |" xfId="17"/>
    <cellStyle name="[Kursiv]##0" xfId="18"/>
    <cellStyle name="[Kursiv]##0,0" xfId="19"/>
    <cellStyle name="Followed Hyperlink" xfId="20"/>
    <cellStyle name="Comma" xfId="21"/>
    <cellStyle name="Comma [0]" xfId="22"/>
    <cellStyle name="Euro" xfId="23"/>
    <cellStyle name="Hyperlink" xfId="24"/>
    <cellStyle name="in Millionen" xfId="25"/>
    <cellStyle name="in Tausend" xfId="26"/>
    <cellStyle name="Percent" xfId="27"/>
    <cellStyle name="Standard_F21013 200411_s6-7" xfId="28"/>
    <cellStyle name="Standard_s2" xfId="29"/>
    <cellStyle name="Text mit Füllzeichen" xfId="30"/>
    <cellStyle name="Ü-Haupt[I,II]" xfId="31"/>
    <cellStyle name="Ü-Tabellen[1.,2.]" xfId="32"/>
    <cellStyle name="Ü-Zwischen[A,B]" xfId="33"/>
    <cellStyle name="Vorspalte" xfId="34"/>
    <cellStyle name="Currency" xfId="35"/>
    <cellStyle name="Currency [0]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1" name="Text 25"/>
        <xdr:cNvSpPr txBox="1">
          <a:spLocks noChangeArrowheads="1"/>
        </xdr:cNvSpPr>
      </xdr:nvSpPr>
      <xdr:spPr>
        <a:xfrm>
          <a:off x="26670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2" name="Text 27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" name="Text 28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4" name="Text 29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5" name="Text 40"/>
        <xdr:cNvSpPr txBox="1">
          <a:spLocks noChangeArrowheads="1"/>
        </xdr:cNvSpPr>
      </xdr:nvSpPr>
      <xdr:spPr>
        <a:xfrm>
          <a:off x="26670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6" name="Text 42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7" name="Text 43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8" name="Text 44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9" name="Text 25"/>
        <xdr:cNvSpPr txBox="1">
          <a:spLocks noChangeArrowheads="1"/>
        </xdr:cNvSpPr>
      </xdr:nvSpPr>
      <xdr:spPr>
        <a:xfrm>
          <a:off x="26670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0" name="Text 27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1" name="Text 28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2" name="Text 29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13" name="Text 40"/>
        <xdr:cNvSpPr txBox="1">
          <a:spLocks noChangeArrowheads="1"/>
        </xdr:cNvSpPr>
      </xdr:nvSpPr>
      <xdr:spPr>
        <a:xfrm>
          <a:off x="26670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4" name="Text 42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5" name="Text 43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6" name="Text 44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17" name="Text 12"/>
        <xdr:cNvSpPr txBox="1">
          <a:spLocks noChangeArrowheads="1"/>
        </xdr:cNvSpPr>
      </xdr:nvSpPr>
      <xdr:spPr>
        <a:xfrm>
          <a:off x="2286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21" name="Text 26"/>
        <xdr:cNvSpPr txBox="1">
          <a:spLocks noChangeArrowheads="1"/>
        </xdr:cNvSpPr>
      </xdr:nvSpPr>
      <xdr:spPr>
        <a:xfrm>
          <a:off x="2286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2" name="Text 28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3" name="Text 29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4" name="Text 30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25" name="Text 37"/>
        <xdr:cNvSpPr txBox="1">
          <a:spLocks noChangeArrowheads="1"/>
        </xdr:cNvSpPr>
      </xdr:nvSpPr>
      <xdr:spPr>
        <a:xfrm>
          <a:off x="2286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7" name="Text 39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8" name="Text 40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29" name="Text 50"/>
        <xdr:cNvSpPr txBox="1">
          <a:spLocks noChangeArrowheads="1"/>
        </xdr:cNvSpPr>
      </xdr:nvSpPr>
      <xdr:spPr>
        <a:xfrm>
          <a:off x="2286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30" name="Text 51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31" name="Text 52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32" name="Text 53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33" name="Text 25"/>
        <xdr:cNvSpPr txBox="1">
          <a:spLocks noChangeArrowheads="1"/>
        </xdr:cNvSpPr>
      </xdr:nvSpPr>
      <xdr:spPr>
        <a:xfrm>
          <a:off x="26670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4" name="Text 27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5" name="Text 28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6" name="Text 29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37" name="Text 40"/>
        <xdr:cNvSpPr txBox="1">
          <a:spLocks noChangeArrowheads="1"/>
        </xdr:cNvSpPr>
      </xdr:nvSpPr>
      <xdr:spPr>
        <a:xfrm>
          <a:off x="26670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8" name="Text 42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9" name="Text 43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40" name="Text 44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41" name="Text 12"/>
        <xdr:cNvSpPr txBox="1">
          <a:spLocks noChangeArrowheads="1"/>
        </xdr:cNvSpPr>
      </xdr:nvSpPr>
      <xdr:spPr>
        <a:xfrm>
          <a:off x="2286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2" name="Text 14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3" name="Text 15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4" name="Text 16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45" name="Text 26"/>
        <xdr:cNvSpPr txBox="1">
          <a:spLocks noChangeArrowheads="1"/>
        </xdr:cNvSpPr>
      </xdr:nvSpPr>
      <xdr:spPr>
        <a:xfrm>
          <a:off x="2286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6" name="Text 28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7" name="Text 29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8" name="Text 30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49" name="Text 37"/>
        <xdr:cNvSpPr txBox="1">
          <a:spLocks noChangeArrowheads="1"/>
        </xdr:cNvSpPr>
      </xdr:nvSpPr>
      <xdr:spPr>
        <a:xfrm>
          <a:off x="2286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0" name="Text 38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1" name="Text 39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2" name="Text 40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53" name="Text 50"/>
        <xdr:cNvSpPr txBox="1">
          <a:spLocks noChangeArrowheads="1"/>
        </xdr:cNvSpPr>
      </xdr:nvSpPr>
      <xdr:spPr>
        <a:xfrm>
          <a:off x="2286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4" name="Text 51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5" name="Text 52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6" name="Text 53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7" name="Text 25"/>
        <xdr:cNvSpPr txBox="1">
          <a:spLocks noChangeArrowheads="1"/>
        </xdr:cNvSpPr>
      </xdr:nvSpPr>
      <xdr:spPr>
        <a:xfrm>
          <a:off x="26670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58" name="Text 27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59" name="Text 28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0" name="Text 29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1" name="Text 40"/>
        <xdr:cNvSpPr txBox="1">
          <a:spLocks noChangeArrowheads="1"/>
        </xdr:cNvSpPr>
      </xdr:nvSpPr>
      <xdr:spPr>
        <a:xfrm>
          <a:off x="26670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2" name="Text 42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3" name="Text 43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4" name="Text 44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5" name="Text 25"/>
        <xdr:cNvSpPr txBox="1">
          <a:spLocks noChangeArrowheads="1"/>
        </xdr:cNvSpPr>
      </xdr:nvSpPr>
      <xdr:spPr>
        <a:xfrm>
          <a:off x="26670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6" name="Text 27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7" name="Text 28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8" name="Text 29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9" name="Text 40"/>
        <xdr:cNvSpPr txBox="1">
          <a:spLocks noChangeArrowheads="1"/>
        </xdr:cNvSpPr>
      </xdr:nvSpPr>
      <xdr:spPr>
        <a:xfrm>
          <a:off x="26670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0" name="Text 42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1" name="Text 43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2" name="Text 44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73" name="Text 25"/>
        <xdr:cNvSpPr txBox="1">
          <a:spLocks noChangeArrowheads="1"/>
        </xdr:cNvSpPr>
      </xdr:nvSpPr>
      <xdr:spPr>
        <a:xfrm>
          <a:off x="26670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4" name="Text 27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5" name="Text 28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6" name="Text 29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77" name="Text 40"/>
        <xdr:cNvSpPr txBox="1">
          <a:spLocks noChangeArrowheads="1"/>
        </xdr:cNvSpPr>
      </xdr:nvSpPr>
      <xdr:spPr>
        <a:xfrm>
          <a:off x="26670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8" name="Text 42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9" name="Text 43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80" name="Text 44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81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2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3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4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85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6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7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8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89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0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1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2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93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4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5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6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97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8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9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0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01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2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3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4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05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06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07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08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09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0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1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2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13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4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5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6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17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8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9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0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21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2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3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4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25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6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7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8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29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0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1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2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33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4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5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6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37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8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9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0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41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2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3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4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45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6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7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8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49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50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51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52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53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4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5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6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57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8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9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0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1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2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3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4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5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6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7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8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9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0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1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2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3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4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5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6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77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78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79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0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81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2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3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4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85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6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7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8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89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0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1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2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93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4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5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6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97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8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9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00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1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2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3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4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5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6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7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8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9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0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1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2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3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4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5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6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7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8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9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20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1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22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23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24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25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26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27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28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29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0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1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2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33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4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5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6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37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8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9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0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41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2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3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4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45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6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7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8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9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0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1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2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3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4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5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6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7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8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9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0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1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2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3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4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5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6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7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8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9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70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71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72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73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74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75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76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77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78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79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80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81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82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83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84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85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86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87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88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89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90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91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92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93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94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95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96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97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98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99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00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1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02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03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04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5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06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07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08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9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10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11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12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3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14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15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16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7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18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19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20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7" name="Text 12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21" name="Text 26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2" name="Text 2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3" name="Text 2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4" name="Text 3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25" name="Text 37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7" name="Text 3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8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29" name="Text 50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0" name="Text 51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1" name="Text 52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2" name="Text 53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3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5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6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7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8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9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0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41" name="Text 12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2" name="Text 14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3" name="Text 1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4" name="Text 16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45" name="Text 26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6" name="Text 2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7" name="Text 2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8" name="Text 3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49" name="Text 37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0" name="Text 3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1" name="Text 3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2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53" name="Text 50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4" name="Text 51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5" name="Text 52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6" name="Text 53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7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9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0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1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2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3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4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5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7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8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9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0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1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2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3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5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6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7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8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9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0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81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2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3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4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85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6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7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8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89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0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1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2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3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4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5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6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97" name="Text 12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8" name="Text 14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9" name="Text 1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0" name="Text 16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01" name="Text 26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2" name="Text 2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3" name="Text 2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4" name="Text 3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05" name="Text 37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6" name="Text 3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7" name="Text 3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8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09" name="Text 50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0" name="Text 51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1" name="Text 52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2" name="Text 53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3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4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5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6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7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8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9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0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21" name="Text 12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2" name="Text 14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3" name="Text 1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4" name="Text 16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25" name="Text 26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6" name="Text 2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7" name="Text 2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8" name="Text 3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29" name="Text 37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0" name="Text 3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1" name="Text 3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2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33" name="Text 50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4" name="Text 51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5" name="Text 52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6" name="Text 53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7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8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9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0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41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2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3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4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45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6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7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8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49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0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1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2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53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4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5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6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57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8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9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0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61" name="Text 25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2" name="Text 27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3" name="Text 2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4" name="Text 29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65" name="Text 40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6" name="Text 42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7" name="Text 43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8" name="Text 4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69" name="TextBox 169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0" name="TextBox 17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1" name="TextBox 171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2" name="TextBox 172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73" name="TextBox 17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4" name="TextBox 17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5" name="TextBox 175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6" name="TextBox 176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77" name="Text 12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78" name="Text 14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79" name="Text 15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0" name="Text 16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1" name="Text 26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3" name="TextBox 18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4" name="Text 30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5" name="Text 37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6" name="Text 38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7" name="Text 39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9" name="Text 50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0" name="Text 51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1" name="Text 52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2" name="Text 5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3" name="TextBox 19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4" name="TextBox 19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5" name="TextBox 195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6" name="TextBox 196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7" name="TextBox 197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9" name="TextBox 199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1" name="TextBox 201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2" name="TextBox 202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3" name="TextBox 20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4" name="TextBox 204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5" name="TextBox 205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6" name="TextBox 206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7" name="TextBox 207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8" name="TextBox 208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9" name="TextBox 209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0" name="TextBox 210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1" name="TextBox 211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2" name="TextBox 212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13" name="TextBox 213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4" name="TextBox 214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5" name="TextBox 215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6" name="TextBox 216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7" name="TextBox 217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18" name="TextBox 21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19" name="TextBox 219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0" name="TextBox 22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21" name="TextBox 221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2" name="TextBox 222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3" name="TextBox 223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4" name="TextBox 22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25" name="TextBox 225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6" name="TextBox 226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7" name="TextBox 227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8" name="TextBox 22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29" name="TextBox 229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0" name="TextBox 23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1" name="TextBox 231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2" name="TextBox 232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33" name="TextBox 23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4" name="TextBox 23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5" name="TextBox 235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6" name="TextBox 236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37" name="TextBox 237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8" name="TextBox 23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9" name="TextBox 239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40" name="TextBox 24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8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9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0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1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2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3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4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5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6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7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1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2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3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4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5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7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8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9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0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1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2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1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2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3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4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5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6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7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8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9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0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1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2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3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4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5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6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7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8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9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0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1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2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3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4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5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6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7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8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9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0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1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2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8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81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82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83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84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85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86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87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88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89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90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91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92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93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94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95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96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97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98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99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00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01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02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03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04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05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06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07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08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09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10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11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12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1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1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1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1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1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1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1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2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21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22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23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24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25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26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27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28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29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30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31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32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33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34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35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36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37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38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39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40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41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42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43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44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45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46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47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48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49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50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51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52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5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5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5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5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5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5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5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6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61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62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63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64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65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66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67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68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69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70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71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72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73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74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75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76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77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78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79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80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81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82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83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84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85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86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87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88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89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90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91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92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9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9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9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9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9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9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9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0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01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02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03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04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05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06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07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08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09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10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11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12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13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14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15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16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17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18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19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20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21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22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23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24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25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26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27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28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29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30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31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32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3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3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3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3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3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3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3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4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41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42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43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44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45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46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47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48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49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50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51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52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53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54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55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56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57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58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59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60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61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62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63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64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65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66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67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68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69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70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71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72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7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7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7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7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7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7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7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8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81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82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83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84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85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86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87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88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89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90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91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92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93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94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95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96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97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98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99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00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01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02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03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04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05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06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07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08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09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10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11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12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1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1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1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1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1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1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1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2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21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22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23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24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25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26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27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28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29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30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31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32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33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34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35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36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337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38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39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40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341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42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43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44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345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46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47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48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349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50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51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52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5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5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5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5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5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5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5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6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361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62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63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64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365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66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67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68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369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70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71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72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373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74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75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76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77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78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79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80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81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82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83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84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85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86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87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88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89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90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91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92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9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9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9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9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9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9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9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0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01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02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03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04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05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06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07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08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09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10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11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12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13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14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15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16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17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18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19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20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21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22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23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24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25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26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27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28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29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30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31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32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3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3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3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3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3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3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3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4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41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42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43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44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45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46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47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48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49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50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51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52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53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54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55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56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57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58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59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60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61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62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63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64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65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66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67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68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69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70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71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72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7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7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7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7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7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7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7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8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81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82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83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84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85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86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87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88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89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90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91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92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93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94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95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96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97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98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99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00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01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02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03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04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05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06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07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08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09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10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11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12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1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1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1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1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1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1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1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2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21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22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23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24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25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26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27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28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29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30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31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32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33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34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35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36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37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38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39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40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41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42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43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44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45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46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47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48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49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50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51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52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5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5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5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5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5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5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5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6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61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62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63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64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65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66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67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68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69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70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71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72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73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74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75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76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77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78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79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80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81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82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83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84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85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86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87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88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89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90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91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92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9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9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9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9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9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9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9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0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01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02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03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04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05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06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07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08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09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10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11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12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13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14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15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16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17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18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19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20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21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22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23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24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25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26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27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28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29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30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31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32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3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3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3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3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3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3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3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4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41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42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43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44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45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46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47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48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49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50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51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52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53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54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55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56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57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58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59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60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61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62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63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64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65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66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67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68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69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70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71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72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7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7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7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7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7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7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7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8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81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82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83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84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85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86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87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88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89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90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91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92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93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94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95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96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97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98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99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00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01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02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03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04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05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06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07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08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09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10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11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12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1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1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1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1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1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1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1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2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21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22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23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24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25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26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27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28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29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30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31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32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33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34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35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36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737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38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39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40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741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42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43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44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745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46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47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48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749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50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51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52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5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5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5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5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5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5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5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6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761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62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63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64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765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66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67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68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769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70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71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72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773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74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75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76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77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78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79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80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81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82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83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84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85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86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87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88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89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90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91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92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9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9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9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9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9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9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9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80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01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02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03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04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05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06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07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08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09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10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11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12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13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14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15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16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817" name="Text 12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18" name="Text 14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19" name="Text 1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20" name="Text 16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821" name="Text 26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22" name="Text 2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23" name="Text 2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24" name="Text 3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825" name="Text 37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26" name="Text 3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27" name="Text 3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28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829" name="Text 50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30" name="Text 51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31" name="Text 52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32" name="Text 53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33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34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35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36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37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38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39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40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841" name="Text 12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42" name="Text 14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43" name="Text 1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44" name="Text 16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845" name="Text 26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46" name="Text 2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47" name="Text 2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48" name="Text 3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849" name="Text 37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50" name="Text 3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51" name="Text 3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52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853" name="Text 50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54" name="Text 51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55" name="Text 52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56" name="Text 53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57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58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59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60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61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62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63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64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65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66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67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68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69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70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71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72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73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74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75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76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77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78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79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80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81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82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83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84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85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86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87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88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89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90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91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92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93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94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95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96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897" name="Text 12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98" name="Text 14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99" name="Text 1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00" name="Text 16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901" name="Text 26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02" name="Text 2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03" name="Text 2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04" name="Text 3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905" name="Text 37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06" name="Text 3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07" name="Text 3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08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909" name="Text 50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10" name="Text 51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11" name="Text 52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12" name="Text 53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13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14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15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16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17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18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19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20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921" name="Text 12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22" name="Text 14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23" name="Text 1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24" name="Text 16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925" name="Text 26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26" name="Text 2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27" name="Text 2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28" name="Text 3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929" name="Text 37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30" name="Text 3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31" name="Text 3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32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933" name="Text 50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34" name="Text 51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35" name="Text 52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36" name="Text 53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37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38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39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40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41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42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43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44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45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46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47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48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49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50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51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52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53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54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55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56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57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58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59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60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61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62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63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64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65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66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67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68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69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70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71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72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73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74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75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76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977" name="Text 12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78" name="Text 14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79" name="Text 1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80" name="Text 16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981" name="Text 26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82" name="Text 2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83" name="Text 2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84" name="Text 3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985" name="Text 37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86" name="Text 3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87" name="Text 3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88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989" name="Text 50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90" name="Text 51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91" name="Text 52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92" name="Text 53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93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94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95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96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97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98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99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00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01" name="Text 12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02" name="Text 14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03" name="Text 1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04" name="Text 16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05" name="Text 26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06" name="Text 2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07" name="Text 2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08" name="Text 3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09" name="Text 37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10" name="Text 3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11" name="Text 3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12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13" name="Text 50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14" name="Text 51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15" name="Text 52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16" name="Text 53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17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18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19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20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21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22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23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24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25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26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27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28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29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30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31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32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33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34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35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36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37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38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39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40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41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42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43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44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45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46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47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48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49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50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51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52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53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54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55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56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57" name="Text 12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58" name="Text 14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59" name="Text 1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60" name="Text 16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61" name="Text 26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62" name="Text 2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63" name="Text 2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64" name="Text 3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65" name="Text 37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66" name="Text 3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67" name="Text 3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68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69" name="Text 50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70" name="Text 51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71" name="Text 52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72" name="Text 53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73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74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75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76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77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78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79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80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81" name="Text 12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82" name="Text 14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83" name="Text 1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84" name="Text 16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85" name="Text 26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86" name="Text 2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87" name="Text 2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88" name="Text 3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89" name="Text 37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90" name="Text 3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91" name="Text 3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92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93" name="Text 50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94" name="Text 51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95" name="Text 52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96" name="Text 53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97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98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99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00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101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02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03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04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105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06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07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08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109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10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11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12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113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14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15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16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117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18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19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20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1</xdr:col>
      <xdr:colOff>352425</xdr:colOff>
      <xdr:row>7</xdr:row>
      <xdr:rowOff>76200</xdr:rowOff>
    </xdr:from>
    <xdr:to>
      <xdr:col>1</xdr:col>
      <xdr:colOff>819150</xdr:colOff>
      <xdr:row>7</xdr:row>
      <xdr:rowOff>76200</xdr:rowOff>
    </xdr:to>
    <xdr:sp>
      <xdr:nvSpPr>
        <xdr:cNvPr id="1121" name="Line 97"/>
        <xdr:cNvSpPr>
          <a:spLocks/>
        </xdr:cNvSpPr>
      </xdr:nvSpPr>
      <xdr:spPr>
        <a:xfrm flipV="1">
          <a:off x="428625" y="1028700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8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9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0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1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2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3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4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5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6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7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1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2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3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4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5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7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8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9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0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1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2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1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2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3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4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5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6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7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8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9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0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1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2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3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4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5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6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7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8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9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0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1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2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3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4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5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6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7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8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9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0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1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2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8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81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82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83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84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85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86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87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88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89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90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91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92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93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94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95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96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97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98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99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00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01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02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03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04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05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06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07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08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09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10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11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12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1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1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1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1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1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1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1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2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21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22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23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24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25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26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27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28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29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30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31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32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33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34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35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36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37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38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39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40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1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42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43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44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5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46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47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48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9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50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51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52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5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5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5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5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5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5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5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6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61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62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63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64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65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66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67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68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69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70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71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72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73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74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75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76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77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78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79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80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81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82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83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84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85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86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87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88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89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90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91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92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9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9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9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9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9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9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9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0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01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02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03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04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05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06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07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08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09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10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11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12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13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14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15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16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17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18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19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20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21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22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23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24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25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26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27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28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29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30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31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32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3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3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3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3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3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3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3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4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41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42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43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44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45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46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47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48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49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50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51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52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53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54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55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56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57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58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59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60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61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62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63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64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65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66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67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68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69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70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71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72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7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7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7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7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7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7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7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8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81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82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83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84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85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86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87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88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89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90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91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92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93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94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95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96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97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98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99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00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01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02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03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04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05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06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07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08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09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10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11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12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1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1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1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1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1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1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1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2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21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22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23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24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25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26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27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28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29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30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31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32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33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34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35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36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337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38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39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40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341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42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43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44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345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46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47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48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349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50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51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52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5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5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5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5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5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5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5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6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361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62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63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64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365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66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67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68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369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70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71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72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373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74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75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76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77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78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79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80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81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82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83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84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85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86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87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88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89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90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91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92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9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9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9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9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9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9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9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0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01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02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03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04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05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06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07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08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09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10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11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12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13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14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15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16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17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18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19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20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21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22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23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24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25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26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27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28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29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30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31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32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3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3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3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3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3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3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3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4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41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42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43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44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45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46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47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48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49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50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51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52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53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54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55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56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57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58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59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60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61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62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63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64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65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66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67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68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69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70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71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72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7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7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7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7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7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7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7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8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81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82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83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84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85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86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87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88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89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90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91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92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93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94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95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96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97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98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99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00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01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02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03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04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05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06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07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08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09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10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11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12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1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1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1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1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1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1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1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2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21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22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23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24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25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26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27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28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29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30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31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32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33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34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35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36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37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38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39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40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41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42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43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44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45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46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47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48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49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50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51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52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5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5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5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5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5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5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5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6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61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62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63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64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65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66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67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68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69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70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71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72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73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74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75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76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77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78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79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80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81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82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83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84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85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86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87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88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89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90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91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92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9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9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9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9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9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9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9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0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01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02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03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04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05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06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07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08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09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10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11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12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13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14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15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16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17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18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19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20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21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22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23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24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25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26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27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28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29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30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31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32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3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3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3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3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3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3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3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4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41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42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43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44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45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46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47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48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49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50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51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52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53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54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55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56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57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58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59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60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61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62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63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64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65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66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67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68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69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70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71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72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7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7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7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7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7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7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7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8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81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82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83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84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85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86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87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88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89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90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91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92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93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94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95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96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97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98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99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00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01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02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03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04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05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06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07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08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09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10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11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12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1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1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1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1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1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1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1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2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21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22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23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24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25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26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27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28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29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30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31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32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33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34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35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36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737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38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39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40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741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42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43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44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745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46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47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48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749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50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51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52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5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5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5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5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5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5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5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6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761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62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63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64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765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66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67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68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769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70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71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72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773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74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75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76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77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78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79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80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81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82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83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84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85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86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87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88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89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90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91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92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9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9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9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9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9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9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9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80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01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02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03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04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05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06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07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08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09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10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11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12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13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14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15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16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817" name="Text 12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18" name="Text 14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19" name="Text 1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20" name="Text 16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821" name="Text 26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22" name="Text 2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23" name="Text 2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24" name="Text 3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825" name="Text 37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26" name="Text 3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27" name="Text 3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28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829" name="Text 50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30" name="Text 51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31" name="Text 52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32" name="Text 53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33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34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35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36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37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38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39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40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841" name="Text 12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42" name="Text 14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43" name="Text 1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44" name="Text 16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845" name="Text 26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46" name="Text 2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47" name="Text 2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48" name="Text 3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849" name="Text 37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50" name="Text 3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51" name="Text 3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52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853" name="Text 50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54" name="Text 51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55" name="Text 52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56" name="Text 53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57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58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59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60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61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62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63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64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65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66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67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68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69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70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71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72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73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74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75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76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77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78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79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80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81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82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83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84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85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86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87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88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89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90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91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92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93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94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95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96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897" name="Text 12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98" name="Text 14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99" name="Text 1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00" name="Text 16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901" name="Text 26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02" name="Text 2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03" name="Text 2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04" name="Text 3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905" name="Text 37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06" name="Text 3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07" name="Text 3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08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909" name="Text 50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10" name="Text 51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11" name="Text 52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12" name="Text 53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13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14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15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16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17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18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19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20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921" name="Text 12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22" name="Text 14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23" name="Text 1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24" name="Text 16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925" name="Text 26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26" name="Text 2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27" name="Text 2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28" name="Text 3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929" name="Text 37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30" name="Text 3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31" name="Text 3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32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933" name="Text 50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34" name="Text 51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35" name="Text 52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36" name="Text 53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37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38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39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40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41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42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43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44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45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46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47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48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49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50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51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52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53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54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55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56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57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58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59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60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61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62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63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64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65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66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67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68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69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70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71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72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73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74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75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76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977" name="Text 12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78" name="Text 14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79" name="Text 1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80" name="Text 16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981" name="Text 26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82" name="Text 2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83" name="Text 2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84" name="Text 3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985" name="Text 37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86" name="Text 3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87" name="Text 3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88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989" name="Text 50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90" name="Text 51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91" name="Text 52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92" name="Text 53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93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94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95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96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97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98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99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00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01" name="Text 12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02" name="Text 14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03" name="Text 1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04" name="Text 16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05" name="Text 26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06" name="Text 2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07" name="Text 2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08" name="Text 3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09" name="Text 37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10" name="Text 3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11" name="Text 3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12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13" name="Text 50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14" name="Text 51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15" name="Text 52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16" name="Text 53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17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18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19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20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21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22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23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24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25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26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27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28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29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30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31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32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33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34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35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36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37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38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39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40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41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42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43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44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45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46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47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48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49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50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51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52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53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54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55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56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57" name="Text 12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58" name="Text 14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59" name="Text 1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60" name="Text 16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61" name="Text 26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62" name="Text 2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63" name="Text 2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64" name="Text 3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65" name="Text 37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66" name="Text 3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67" name="Text 3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68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69" name="Text 50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70" name="Text 51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71" name="Text 52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72" name="Text 53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73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74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75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76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77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78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79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80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81" name="Text 12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82" name="Text 14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83" name="Text 1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84" name="Text 16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85" name="Text 26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86" name="Text 2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87" name="Text 2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88" name="Text 3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89" name="Text 37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90" name="Text 3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91" name="Text 3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92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93" name="Text 50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94" name="Text 51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95" name="Text 52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96" name="Text 53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97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98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99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00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101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02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03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04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105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06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07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08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109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10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11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12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113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14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15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16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117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18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19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20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1</xdr:col>
      <xdr:colOff>352425</xdr:colOff>
      <xdr:row>7</xdr:row>
      <xdr:rowOff>76200</xdr:rowOff>
    </xdr:from>
    <xdr:to>
      <xdr:col>1</xdr:col>
      <xdr:colOff>819150</xdr:colOff>
      <xdr:row>7</xdr:row>
      <xdr:rowOff>76200</xdr:rowOff>
    </xdr:to>
    <xdr:sp>
      <xdr:nvSpPr>
        <xdr:cNvPr id="1121" name="Line 97"/>
        <xdr:cNvSpPr>
          <a:spLocks/>
        </xdr:cNvSpPr>
      </xdr:nvSpPr>
      <xdr:spPr>
        <a:xfrm flipV="1">
          <a:off x="428625" y="1028700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6</xdr:row>
      <xdr:rowOff>9525</xdr:rowOff>
    </xdr:from>
    <xdr:to>
      <xdr:col>13</xdr:col>
      <xdr:colOff>0</xdr:colOff>
      <xdr:row>9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53150" y="781050"/>
          <a:ext cx="0" cy="5905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Hilfsspalten; ab hier nicht mehr</a:t>
          </a:r>
        </a:p>
      </xdr:txBody>
    </xdr:sp>
    <xdr:clientData/>
  </xdr:twoCellAnchor>
  <xdr:twoCellAnchor>
    <xdr:from>
      <xdr:col>0</xdr:col>
      <xdr:colOff>295275</xdr:colOff>
      <xdr:row>8</xdr:row>
      <xdr:rowOff>85725</xdr:rowOff>
    </xdr:from>
    <xdr:to>
      <xdr:col>0</xdr:col>
      <xdr:colOff>600075</xdr:colOff>
      <xdr:row>8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295275" y="1162050"/>
          <a:ext cx="304800" cy="9525"/>
        </a:xfrm>
        <a:custGeom>
          <a:pathLst>
            <a:path h="1" w="32">
              <a:moveTo>
                <a:pt x="0" y="0"/>
              </a:moveTo>
              <a:lnTo>
                <a:pt x="32" y="0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S72"/>
  <sheetViews>
    <sheetView tabSelected="1" workbookViewId="0" topLeftCell="A1">
      <selection activeCell="A3" sqref="A3:Q3"/>
    </sheetView>
  </sheetViews>
  <sheetFormatPr defaultColWidth="11.421875" defaultRowHeight="12.75"/>
  <cols>
    <col min="1" max="1" width="6.8515625" style="7" customWidth="1"/>
    <col min="2" max="2" width="0.5625" style="1" customWidth="1"/>
    <col min="3" max="4" width="5.140625" style="1" customWidth="1"/>
    <col min="5" max="5" width="6.00390625" style="1" customWidth="1"/>
    <col min="6" max="7" width="5.28125" style="1" customWidth="1"/>
    <col min="8" max="8" width="5.7109375" style="1" customWidth="1"/>
    <col min="9" max="9" width="5.140625" style="1" customWidth="1"/>
    <col min="10" max="10" width="5.421875" style="1" customWidth="1"/>
    <col min="11" max="11" width="5.57421875" style="1" customWidth="1"/>
    <col min="12" max="13" width="5.28125" style="1" customWidth="1"/>
    <col min="14" max="14" width="5.421875" style="1" customWidth="1"/>
    <col min="15" max="15" width="5.7109375" style="1" customWidth="1"/>
    <col min="16" max="16" width="5.421875" style="1" customWidth="1"/>
    <col min="17" max="17" width="5.8515625" style="1" customWidth="1"/>
    <col min="18" max="16384" width="11.421875" style="1" customWidth="1"/>
  </cols>
  <sheetData>
    <row r="1" spans="1:17" ht="12" customHeight="1">
      <c r="A1" s="171">
        <v>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</row>
    <row r="2" spans="1:18" ht="6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R2" s="9"/>
    </row>
    <row r="3" spans="1:17" ht="12.75" customHeight="1">
      <c r="A3" s="174" t="s">
        <v>85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</row>
    <row r="4" spans="1:17" ht="12" customHeight="1">
      <c r="A4" s="193" t="s">
        <v>95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</row>
    <row r="5" spans="1:11" ht="6" customHeight="1">
      <c r="A5" s="10"/>
      <c r="B5" s="2"/>
      <c r="C5" s="2"/>
      <c r="D5" s="2"/>
      <c r="E5" s="2"/>
      <c r="F5" s="3"/>
      <c r="G5" s="2"/>
      <c r="H5" s="2"/>
      <c r="I5" s="2"/>
      <c r="J5" s="3"/>
      <c r="K5" s="2"/>
    </row>
    <row r="6" spans="1:17" ht="12" customHeight="1">
      <c r="A6" s="170" t="s">
        <v>22</v>
      </c>
      <c r="B6" s="188"/>
      <c r="C6" s="177" t="s">
        <v>0</v>
      </c>
      <c r="D6" s="177" t="s">
        <v>1</v>
      </c>
      <c r="E6" s="182" t="s">
        <v>2</v>
      </c>
      <c r="F6" s="177" t="s">
        <v>3</v>
      </c>
      <c r="G6" s="185" t="s">
        <v>19</v>
      </c>
      <c r="H6" s="177" t="s">
        <v>21</v>
      </c>
      <c r="I6" s="182" t="s">
        <v>4</v>
      </c>
      <c r="J6" s="185" t="s">
        <v>5</v>
      </c>
      <c r="K6" s="177" t="s">
        <v>23</v>
      </c>
      <c r="L6" s="177" t="s">
        <v>96</v>
      </c>
      <c r="M6" s="177" t="s">
        <v>24</v>
      </c>
      <c r="N6" s="177" t="s">
        <v>179</v>
      </c>
      <c r="O6" s="177" t="s">
        <v>6</v>
      </c>
      <c r="P6" s="185" t="s">
        <v>7</v>
      </c>
      <c r="Q6" s="172" t="s">
        <v>8</v>
      </c>
    </row>
    <row r="7" spans="1:17" ht="12" customHeight="1">
      <c r="A7" s="189"/>
      <c r="B7" s="190"/>
      <c r="C7" s="178"/>
      <c r="D7" s="178"/>
      <c r="E7" s="183"/>
      <c r="F7" s="178"/>
      <c r="G7" s="186"/>
      <c r="H7" s="178"/>
      <c r="I7" s="183"/>
      <c r="J7" s="186"/>
      <c r="K7" s="178"/>
      <c r="L7" s="178"/>
      <c r="M7" s="180"/>
      <c r="N7" s="178"/>
      <c r="O7" s="178"/>
      <c r="P7" s="186"/>
      <c r="Q7" s="173"/>
    </row>
    <row r="8" spans="1:17" ht="12" customHeight="1">
      <c r="A8" s="189"/>
      <c r="B8" s="190"/>
      <c r="C8" s="178"/>
      <c r="D8" s="178"/>
      <c r="E8" s="183"/>
      <c r="F8" s="178"/>
      <c r="G8" s="186"/>
      <c r="H8" s="178"/>
      <c r="I8" s="183"/>
      <c r="J8" s="186"/>
      <c r="K8" s="178"/>
      <c r="L8" s="178"/>
      <c r="M8" s="180"/>
      <c r="N8" s="178"/>
      <c r="O8" s="178"/>
      <c r="P8" s="186"/>
      <c r="Q8" s="173"/>
    </row>
    <row r="9" spans="1:17" ht="12" customHeight="1">
      <c r="A9" s="189"/>
      <c r="B9" s="190"/>
      <c r="C9" s="179"/>
      <c r="D9" s="179"/>
      <c r="E9" s="184"/>
      <c r="F9" s="179"/>
      <c r="G9" s="187"/>
      <c r="H9" s="179"/>
      <c r="I9" s="184"/>
      <c r="J9" s="187"/>
      <c r="K9" s="179"/>
      <c r="L9" s="179"/>
      <c r="M9" s="181"/>
      <c r="N9" s="179"/>
      <c r="O9" s="179"/>
      <c r="P9" s="187"/>
      <c r="Q9" s="173"/>
    </row>
    <row r="10" spans="1:17" ht="12" customHeight="1">
      <c r="A10" s="191"/>
      <c r="B10" s="192"/>
      <c r="C10" s="175" t="s">
        <v>9</v>
      </c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</row>
    <row r="11" spans="1:17" ht="11.25" customHeight="1">
      <c r="A11" s="12"/>
      <c r="B11" s="13"/>
      <c r="C11" s="14"/>
      <c r="D11" s="13"/>
      <c r="E11" s="13"/>
      <c r="F11" s="13"/>
      <c r="G11" s="13"/>
      <c r="H11" s="13"/>
      <c r="I11" s="13"/>
      <c r="J11" s="13"/>
      <c r="K11" s="13"/>
      <c r="L11" s="15"/>
      <c r="M11" s="13"/>
      <c r="N11" s="13"/>
      <c r="O11" s="15"/>
      <c r="P11" s="13"/>
      <c r="Q11" s="13"/>
    </row>
    <row r="12" spans="1:17" ht="11.25" customHeight="1">
      <c r="A12" s="28" t="s">
        <v>25</v>
      </c>
      <c r="B12" s="13"/>
      <c r="C12" s="17">
        <v>721</v>
      </c>
      <c r="D12" s="18">
        <v>747</v>
      </c>
      <c r="E12" s="18">
        <v>563</v>
      </c>
      <c r="F12" s="18">
        <v>643</v>
      </c>
      <c r="G12" s="18">
        <v>294</v>
      </c>
      <c r="H12" s="18">
        <v>554</v>
      </c>
      <c r="I12" s="18">
        <v>961</v>
      </c>
      <c r="J12" s="18">
        <v>964</v>
      </c>
      <c r="K12" s="18">
        <v>2161</v>
      </c>
      <c r="L12" s="18">
        <v>160</v>
      </c>
      <c r="M12" s="18">
        <v>524</v>
      </c>
      <c r="N12" s="18">
        <v>122</v>
      </c>
      <c r="O12" s="18">
        <v>7184</v>
      </c>
      <c r="P12" s="18">
        <v>4308</v>
      </c>
      <c r="Q12" s="101">
        <v>11492</v>
      </c>
    </row>
    <row r="13" spans="1:17" ht="11.25" customHeight="1">
      <c r="A13" s="28" t="s">
        <v>180</v>
      </c>
      <c r="B13" s="13"/>
      <c r="C13" s="17">
        <v>60</v>
      </c>
      <c r="D13" s="18">
        <v>62</v>
      </c>
      <c r="E13" s="18">
        <v>47</v>
      </c>
      <c r="F13" s="18">
        <v>54</v>
      </c>
      <c r="G13" s="18">
        <v>24</v>
      </c>
      <c r="H13" s="18">
        <v>46</v>
      </c>
      <c r="I13" s="18">
        <v>80</v>
      </c>
      <c r="J13" s="18">
        <v>80</v>
      </c>
      <c r="K13" s="18">
        <v>180</v>
      </c>
      <c r="L13" s="18">
        <v>13</v>
      </c>
      <c r="M13" s="18">
        <v>44</v>
      </c>
      <c r="N13" s="18">
        <v>10</v>
      </c>
      <c r="O13" s="18">
        <v>599</v>
      </c>
      <c r="P13" s="18">
        <v>359</v>
      </c>
      <c r="Q13" s="101">
        <v>958</v>
      </c>
    </row>
    <row r="14" spans="1:17" ht="6" customHeight="1">
      <c r="A14" s="16"/>
      <c r="B14" s="13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01"/>
    </row>
    <row r="15" spans="1:17" ht="11.25" customHeight="1">
      <c r="A15" s="28" t="s">
        <v>26</v>
      </c>
      <c r="B15" s="13"/>
      <c r="C15" s="17">
        <v>553</v>
      </c>
      <c r="D15" s="18">
        <v>604</v>
      </c>
      <c r="E15" s="18">
        <v>526</v>
      </c>
      <c r="F15" s="18">
        <v>545</v>
      </c>
      <c r="G15" s="18">
        <v>148</v>
      </c>
      <c r="H15" s="18">
        <v>473</v>
      </c>
      <c r="I15" s="18">
        <v>867</v>
      </c>
      <c r="J15" s="18">
        <v>675</v>
      </c>
      <c r="K15" s="18">
        <v>2453</v>
      </c>
      <c r="L15" s="18">
        <v>221</v>
      </c>
      <c r="M15" s="18">
        <v>433</v>
      </c>
      <c r="N15" s="18">
        <v>215</v>
      </c>
      <c r="O15" s="18">
        <v>5813</v>
      </c>
      <c r="P15" s="18">
        <v>4301</v>
      </c>
      <c r="Q15" s="101">
        <v>10115</v>
      </c>
    </row>
    <row r="16" spans="1:17" ht="11.25" customHeight="1">
      <c r="A16" s="28" t="s">
        <v>180</v>
      </c>
      <c r="B16" s="19"/>
      <c r="C16" s="17">
        <v>46</v>
      </c>
      <c r="D16" s="18">
        <v>50</v>
      </c>
      <c r="E16" s="18">
        <v>44</v>
      </c>
      <c r="F16" s="18">
        <v>45</v>
      </c>
      <c r="G16" s="18">
        <v>12</v>
      </c>
      <c r="H16" s="18">
        <v>39</v>
      </c>
      <c r="I16" s="18">
        <v>72</v>
      </c>
      <c r="J16" s="18">
        <v>56</v>
      </c>
      <c r="K16" s="18">
        <v>204</v>
      </c>
      <c r="L16" s="18">
        <v>18</v>
      </c>
      <c r="M16" s="18">
        <v>36</v>
      </c>
      <c r="N16" s="18">
        <v>18</v>
      </c>
      <c r="O16" s="18">
        <v>484</v>
      </c>
      <c r="P16" s="18">
        <v>358</v>
      </c>
      <c r="Q16" s="101">
        <v>843</v>
      </c>
    </row>
    <row r="17" spans="1:17" ht="6" customHeight="1">
      <c r="A17" s="16"/>
      <c r="B17" s="13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01"/>
    </row>
    <row r="18" spans="1:17" ht="11.25" customHeight="1">
      <c r="A18" s="28" t="s">
        <v>27</v>
      </c>
      <c r="B18" s="13"/>
      <c r="C18" s="17">
        <v>447</v>
      </c>
      <c r="D18" s="18">
        <v>441</v>
      </c>
      <c r="E18" s="18">
        <v>488</v>
      </c>
      <c r="F18" s="18">
        <v>410</v>
      </c>
      <c r="G18" s="18">
        <v>225</v>
      </c>
      <c r="H18" s="18">
        <v>399</v>
      </c>
      <c r="I18" s="18">
        <v>771</v>
      </c>
      <c r="J18" s="18">
        <v>628</v>
      </c>
      <c r="K18" s="18">
        <v>3194</v>
      </c>
      <c r="L18" s="18">
        <v>242</v>
      </c>
      <c r="M18" s="18">
        <v>320</v>
      </c>
      <c r="N18" s="18">
        <v>253</v>
      </c>
      <c r="O18" s="18">
        <v>4934</v>
      </c>
      <c r="P18" s="18">
        <v>4820</v>
      </c>
      <c r="Q18" s="101">
        <v>9755</v>
      </c>
    </row>
    <row r="19" spans="1:17" ht="11.25" customHeight="1">
      <c r="A19" s="28" t="s">
        <v>180</v>
      </c>
      <c r="B19" s="13"/>
      <c r="C19" s="20">
        <v>37</v>
      </c>
      <c r="D19" s="21">
        <v>37</v>
      </c>
      <c r="E19" s="21">
        <v>41</v>
      </c>
      <c r="F19" s="21">
        <v>34</v>
      </c>
      <c r="G19" s="21">
        <v>19</v>
      </c>
      <c r="H19" s="21">
        <v>33</v>
      </c>
      <c r="I19" s="21">
        <v>64</v>
      </c>
      <c r="J19" s="21">
        <v>52</v>
      </c>
      <c r="K19" s="21">
        <v>266</v>
      </c>
      <c r="L19" s="11">
        <v>20</v>
      </c>
      <c r="M19" s="11">
        <v>27</v>
      </c>
      <c r="N19" s="11">
        <v>21</v>
      </c>
      <c r="O19" s="11">
        <v>411</v>
      </c>
      <c r="P19" s="11">
        <v>402</v>
      </c>
      <c r="Q19" s="102">
        <v>813</v>
      </c>
    </row>
    <row r="20" spans="1:17" ht="6" customHeight="1">
      <c r="A20" s="16"/>
      <c r="B20" s="13"/>
      <c r="C20" s="22"/>
      <c r="D20" s="23"/>
      <c r="E20" s="23"/>
      <c r="F20" s="23"/>
      <c r="G20" s="23"/>
      <c r="H20" s="23"/>
      <c r="I20" s="23"/>
      <c r="J20" s="23"/>
      <c r="K20" s="23"/>
      <c r="L20" s="11"/>
      <c r="M20" s="11"/>
      <c r="N20" s="11"/>
      <c r="O20" s="11"/>
      <c r="P20" s="11"/>
      <c r="Q20" s="102"/>
    </row>
    <row r="21" spans="1:17" ht="11.25" customHeight="1">
      <c r="A21" s="28" t="s">
        <v>28</v>
      </c>
      <c r="B21" s="13"/>
      <c r="C21" s="17">
        <v>523</v>
      </c>
      <c r="D21" s="18">
        <v>443</v>
      </c>
      <c r="E21" s="18">
        <v>495</v>
      </c>
      <c r="F21" s="18">
        <v>369</v>
      </c>
      <c r="G21" s="18">
        <v>444</v>
      </c>
      <c r="H21" s="18">
        <v>341</v>
      </c>
      <c r="I21" s="18">
        <v>794</v>
      </c>
      <c r="J21" s="18">
        <v>648</v>
      </c>
      <c r="K21" s="18">
        <v>3462</v>
      </c>
      <c r="L21" s="18">
        <v>305</v>
      </c>
      <c r="M21" s="18">
        <v>411</v>
      </c>
      <c r="N21" s="18">
        <v>327</v>
      </c>
      <c r="O21" s="18">
        <v>5180</v>
      </c>
      <c r="P21" s="18">
        <v>5370</v>
      </c>
      <c r="Q21" s="101">
        <v>10550</v>
      </c>
    </row>
    <row r="22" spans="1:17" ht="11.25" customHeight="1">
      <c r="A22" s="28" t="s">
        <v>180</v>
      </c>
      <c r="B22" s="19"/>
      <c r="C22" s="17">
        <v>44</v>
      </c>
      <c r="D22" s="18">
        <v>37</v>
      </c>
      <c r="E22" s="18">
        <v>41</v>
      </c>
      <c r="F22" s="18">
        <v>31</v>
      </c>
      <c r="G22" s="18">
        <v>37</v>
      </c>
      <c r="H22" s="18">
        <v>28</v>
      </c>
      <c r="I22" s="18">
        <v>66</v>
      </c>
      <c r="J22" s="18">
        <v>54</v>
      </c>
      <c r="K22" s="18">
        <v>288</v>
      </c>
      <c r="L22" s="18">
        <v>25</v>
      </c>
      <c r="M22" s="18">
        <v>34</v>
      </c>
      <c r="N22" s="18">
        <v>27</v>
      </c>
      <c r="O22" s="18">
        <v>432</v>
      </c>
      <c r="P22" s="18">
        <v>448</v>
      </c>
      <c r="Q22" s="101">
        <v>879</v>
      </c>
    </row>
    <row r="23" spans="1:17" ht="6" customHeight="1">
      <c r="A23" s="16"/>
      <c r="B23" s="13"/>
      <c r="C23" s="22"/>
      <c r="D23" s="23"/>
      <c r="E23" s="23"/>
      <c r="F23" s="23"/>
      <c r="G23" s="23"/>
      <c r="H23" s="23"/>
      <c r="I23" s="23"/>
      <c r="J23" s="23"/>
      <c r="K23" s="23"/>
      <c r="L23" s="11"/>
      <c r="M23" s="11"/>
      <c r="N23" s="11"/>
      <c r="O23" s="11"/>
      <c r="P23" s="11"/>
      <c r="Q23" s="102"/>
    </row>
    <row r="24" spans="1:17" ht="11.25" customHeight="1">
      <c r="A24" s="28" t="s">
        <v>29</v>
      </c>
      <c r="B24" s="13"/>
      <c r="C24" s="17">
        <v>579</v>
      </c>
      <c r="D24" s="18">
        <v>450</v>
      </c>
      <c r="E24" s="18">
        <v>434</v>
      </c>
      <c r="F24" s="18">
        <v>396</v>
      </c>
      <c r="G24" s="18">
        <v>447</v>
      </c>
      <c r="H24" s="18">
        <v>449</v>
      </c>
      <c r="I24" s="18">
        <v>859</v>
      </c>
      <c r="J24" s="18">
        <v>651</v>
      </c>
      <c r="K24" s="18">
        <v>3470</v>
      </c>
      <c r="L24" s="18">
        <v>373</v>
      </c>
      <c r="M24" s="18">
        <v>416</v>
      </c>
      <c r="N24" s="18">
        <v>328</v>
      </c>
      <c r="O24" s="18">
        <v>5065</v>
      </c>
      <c r="P24" s="18">
        <v>5481</v>
      </c>
      <c r="Q24" s="101">
        <v>10546</v>
      </c>
    </row>
    <row r="25" spans="1:17" ht="11.25" customHeight="1">
      <c r="A25" s="28" t="s">
        <v>180</v>
      </c>
      <c r="B25" s="19"/>
      <c r="C25" s="17">
        <v>48</v>
      </c>
      <c r="D25" s="18">
        <v>38</v>
      </c>
      <c r="E25" s="18">
        <v>36</v>
      </c>
      <c r="F25" s="18">
        <v>33</v>
      </c>
      <c r="G25" s="18">
        <v>37</v>
      </c>
      <c r="H25" s="18">
        <v>37</v>
      </c>
      <c r="I25" s="18">
        <v>72</v>
      </c>
      <c r="J25" s="18">
        <v>54</v>
      </c>
      <c r="K25" s="18">
        <v>289</v>
      </c>
      <c r="L25" s="18">
        <v>31</v>
      </c>
      <c r="M25" s="18">
        <v>35</v>
      </c>
      <c r="N25" s="18">
        <v>27</v>
      </c>
      <c r="O25" s="18">
        <v>422</v>
      </c>
      <c r="P25" s="18">
        <v>457</v>
      </c>
      <c r="Q25" s="101">
        <v>879</v>
      </c>
    </row>
    <row r="26" spans="1:17" ht="6" customHeight="1">
      <c r="A26" s="16"/>
      <c r="B26" s="13"/>
      <c r="C26" s="22"/>
      <c r="D26" s="23"/>
      <c r="E26" s="23"/>
      <c r="F26" s="23"/>
      <c r="G26" s="23"/>
      <c r="H26" s="23"/>
      <c r="I26" s="23"/>
      <c r="J26" s="23"/>
      <c r="K26" s="23"/>
      <c r="L26" s="11"/>
      <c r="M26" s="11"/>
      <c r="N26" s="11"/>
      <c r="O26" s="11"/>
      <c r="P26" s="11"/>
      <c r="Q26" s="102"/>
    </row>
    <row r="27" spans="1:17" ht="11.25" customHeight="1">
      <c r="A27" s="28" t="s">
        <v>30</v>
      </c>
      <c r="B27" s="13"/>
      <c r="C27" s="17">
        <v>527</v>
      </c>
      <c r="D27" s="18">
        <v>358</v>
      </c>
      <c r="E27" s="18">
        <v>402</v>
      </c>
      <c r="F27" s="18">
        <v>407</v>
      </c>
      <c r="G27" s="18">
        <v>584</v>
      </c>
      <c r="H27" s="18">
        <v>635</v>
      </c>
      <c r="I27" s="18">
        <v>949</v>
      </c>
      <c r="J27" s="18">
        <v>683</v>
      </c>
      <c r="K27" s="18">
        <v>2403</v>
      </c>
      <c r="L27" s="18">
        <v>277</v>
      </c>
      <c r="M27" s="18">
        <v>417</v>
      </c>
      <c r="N27" s="18">
        <v>380</v>
      </c>
      <c r="O27" s="18">
        <v>5924</v>
      </c>
      <c r="P27" s="18">
        <v>4420</v>
      </c>
      <c r="Q27" s="101">
        <v>10344</v>
      </c>
    </row>
    <row r="28" spans="1:17" ht="11.25" customHeight="1">
      <c r="A28" s="28" t="s">
        <v>180</v>
      </c>
      <c r="B28" s="19"/>
      <c r="C28" s="17">
        <v>44</v>
      </c>
      <c r="D28" s="18">
        <v>30</v>
      </c>
      <c r="E28" s="18">
        <v>34</v>
      </c>
      <c r="F28" s="18">
        <v>34</v>
      </c>
      <c r="G28" s="18">
        <v>49</v>
      </c>
      <c r="H28" s="18">
        <v>53</v>
      </c>
      <c r="I28" s="18">
        <v>79</v>
      </c>
      <c r="J28" s="18">
        <v>57</v>
      </c>
      <c r="K28" s="18">
        <v>200</v>
      </c>
      <c r="L28" s="18">
        <v>23</v>
      </c>
      <c r="M28" s="18">
        <v>35</v>
      </c>
      <c r="N28" s="18">
        <v>32</v>
      </c>
      <c r="O28" s="18">
        <v>494</v>
      </c>
      <c r="P28" s="18">
        <v>368</v>
      </c>
      <c r="Q28" s="101">
        <v>862</v>
      </c>
    </row>
    <row r="29" spans="1:17" ht="6" customHeight="1">
      <c r="A29" s="16"/>
      <c r="B29" s="13"/>
      <c r="C29" s="22"/>
      <c r="D29" s="23"/>
      <c r="E29" s="23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02"/>
    </row>
    <row r="30" spans="1:17" ht="11.25" customHeight="1">
      <c r="A30" s="28" t="s">
        <v>31</v>
      </c>
      <c r="B30" s="13"/>
      <c r="C30" s="17">
        <v>454</v>
      </c>
      <c r="D30" s="18">
        <v>362</v>
      </c>
      <c r="E30" s="18">
        <v>320</v>
      </c>
      <c r="F30" s="18">
        <v>349</v>
      </c>
      <c r="G30" s="18">
        <v>579</v>
      </c>
      <c r="H30" s="18">
        <v>677</v>
      </c>
      <c r="I30" s="18">
        <v>809</v>
      </c>
      <c r="J30" s="18">
        <v>657</v>
      </c>
      <c r="K30" s="18">
        <v>2278</v>
      </c>
      <c r="L30" s="18">
        <v>282</v>
      </c>
      <c r="M30" s="18">
        <v>474</v>
      </c>
      <c r="N30" s="18">
        <v>312</v>
      </c>
      <c r="O30" s="18">
        <v>5709</v>
      </c>
      <c r="P30" s="18">
        <v>4194</v>
      </c>
      <c r="Q30" s="101">
        <v>9903</v>
      </c>
    </row>
    <row r="31" spans="1:17" ht="11.25" customHeight="1">
      <c r="A31" s="28" t="s">
        <v>180</v>
      </c>
      <c r="B31" s="19"/>
      <c r="C31" s="17">
        <v>38</v>
      </c>
      <c r="D31" s="18">
        <v>30</v>
      </c>
      <c r="E31" s="18">
        <v>27</v>
      </c>
      <c r="F31" s="18">
        <v>29</v>
      </c>
      <c r="G31" s="18">
        <v>48</v>
      </c>
      <c r="H31" s="18">
        <v>56</v>
      </c>
      <c r="I31" s="18">
        <v>67</v>
      </c>
      <c r="J31" s="18">
        <v>55</v>
      </c>
      <c r="K31" s="18">
        <v>190</v>
      </c>
      <c r="L31" s="18">
        <v>23</v>
      </c>
      <c r="M31" s="18">
        <v>39</v>
      </c>
      <c r="N31" s="18">
        <v>26</v>
      </c>
      <c r="O31" s="18">
        <v>476</v>
      </c>
      <c r="P31" s="18">
        <v>350</v>
      </c>
      <c r="Q31" s="101">
        <v>825</v>
      </c>
    </row>
    <row r="32" spans="1:17" ht="6" customHeight="1">
      <c r="A32" s="16"/>
      <c r="B32" s="13"/>
      <c r="C32" s="22"/>
      <c r="D32" s="23"/>
      <c r="E32" s="23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02"/>
    </row>
    <row r="33" spans="1:17" ht="11.25" customHeight="1">
      <c r="A33" s="28" t="s">
        <v>32</v>
      </c>
      <c r="B33" s="13"/>
      <c r="C33" s="17">
        <v>517</v>
      </c>
      <c r="D33" s="18">
        <v>338</v>
      </c>
      <c r="E33" s="18">
        <v>343</v>
      </c>
      <c r="F33" s="18">
        <v>384</v>
      </c>
      <c r="G33" s="18">
        <v>449</v>
      </c>
      <c r="H33" s="18">
        <v>558</v>
      </c>
      <c r="I33" s="18">
        <v>911</v>
      </c>
      <c r="J33" s="18">
        <v>619</v>
      </c>
      <c r="K33" s="18">
        <v>2505</v>
      </c>
      <c r="L33" s="18">
        <v>428</v>
      </c>
      <c r="M33" s="18">
        <v>430</v>
      </c>
      <c r="N33" s="18">
        <v>346</v>
      </c>
      <c r="O33" s="18">
        <v>5498</v>
      </c>
      <c r="P33" s="18">
        <v>4438</v>
      </c>
      <c r="Q33" s="101">
        <v>9936</v>
      </c>
    </row>
    <row r="34" spans="1:17" ht="11.25" customHeight="1">
      <c r="A34" s="28" t="s">
        <v>180</v>
      </c>
      <c r="B34" s="19"/>
      <c r="C34" s="17">
        <v>43</v>
      </c>
      <c r="D34" s="18">
        <v>28</v>
      </c>
      <c r="E34" s="18">
        <v>29</v>
      </c>
      <c r="F34" s="18">
        <v>32</v>
      </c>
      <c r="G34" s="18">
        <v>37</v>
      </c>
      <c r="H34" s="18">
        <v>46</v>
      </c>
      <c r="I34" s="18">
        <v>76</v>
      </c>
      <c r="J34" s="18">
        <v>52</v>
      </c>
      <c r="K34" s="18">
        <v>209</v>
      </c>
      <c r="L34" s="18">
        <v>36</v>
      </c>
      <c r="M34" s="18">
        <v>36</v>
      </c>
      <c r="N34" s="18">
        <v>29</v>
      </c>
      <c r="O34" s="18">
        <v>458</v>
      </c>
      <c r="P34" s="18">
        <v>370</v>
      </c>
      <c r="Q34" s="101">
        <v>828</v>
      </c>
    </row>
    <row r="35" spans="1:17" ht="6" customHeight="1">
      <c r="A35" s="16"/>
      <c r="B35" s="13"/>
      <c r="C35" s="22"/>
      <c r="D35" s="23"/>
      <c r="E35" s="23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02"/>
    </row>
    <row r="36" spans="1:17" ht="11.25" customHeight="1">
      <c r="A36" s="28" t="s">
        <v>93</v>
      </c>
      <c r="B36" s="13"/>
      <c r="C36" s="17">
        <v>441</v>
      </c>
      <c r="D36" s="18">
        <v>385</v>
      </c>
      <c r="E36" s="18">
        <v>357</v>
      </c>
      <c r="F36" s="18">
        <v>343</v>
      </c>
      <c r="G36" s="18">
        <v>218</v>
      </c>
      <c r="H36" s="18">
        <v>434</v>
      </c>
      <c r="I36" s="18">
        <v>815</v>
      </c>
      <c r="J36" s="18">
        <v>446</v>
      </c>
      <c r="K36" s="18">
        <v>1873</v>
      </c>
      <c r="L36" s="18">
        <v>493</v>
      </c>
      <c r="M36" s="18">
        <v>299</v>
      </c>
      <c r="N36" s="18">
        <v>396</v>
      </c>
      <c r="O36" s="18">
        <v>4843</v>
      </c>
      <c r="P36" s="18">
        <v>3626</v>
      </c>
      <c r="Q36" s="101">
        <v>8468</v>
      </c>
    </row>
    <row r="37" spans="1:17" ht="11.25" customHeight="1">
      <c r="A37" s="28" t="s">
        <v>180</v>
      </c>
      <c r="B37" s="19"/>
      <c r="C37" s="17">
        <v>37</v>
      </c>
      <c r="D37" s="18">
        <v>32</v>
      </c>
      <c r="E37" s="18">
        <v>30</v>
      </c>
      <c r="F37" s="18">
        <v>29</v>
      </c>
      <c r="G37" s="18">
        <v>18</v>
      </c>
      <c r="H37" s="18">
        <v>36</v>
      </c>
      <c r="I37" s="18">
        <v>68</v>
      </c>
      <c r="J37" s="18">
        <v>37</v>
      </c>
      <c r="K37" s="18">
        <v>156</v>
      </c>
      <c r="L37" s="18">
        <v>41</v>
      </c>
      <c r="M37" s="18">
        <v>25</v>
      </c>
      <c r="N37" s="18">
        <v>33</v>
      </c>
      <c r="O37" s="18">
        <v>404</v>
      </c>
      <c r="P37" s="18">
        <v>302</v>
      </c>
      <c r="Q37" s="101">
        <v>706</v>
      </c>
    </row>
    <row r="38" spans="1:17" ht="6" customHeight="1">
      <c r="A38" s="16"/>
      <c r="B38" s="13"/>
      <c r="C38" s="22"/>
      <c r="D38" s="23"/>
      <c r="E38" s="23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02"/>
    </row>
    <row r="39" spans="1:17" ht="11.25" customHeight="1">
      <c r="A39" s="110" t="s">
        <v>94</v>
      </c>
      <c r="B39" s="13"/>
      <c r="C39" s="17">
        <v>481</v>
      </c>
      <c r="D39" s="18">
        <v>400</v>
      </c>
      <c r="E39" s="18">
        <v>387</v>
      </c>
      <c r="F39" s="18">
        <v>429</v>
      </c>
      <c r="G39" s="18">
        <v>356</v>
      </c>
      <c r="H39" s="18">
        <v>405</v>
      </c>
      <c r="I39" s="18">
        <v>860</v>
      </c>
      <c r="J39" s="18">
        <v>519</v>
      </c>
      <c r="K39" s="18">
        <v>1642</v>
      </c>
      <c r="L39" s="18">
        <v>611</v>
      </c>
      <c r="M39" s="18">
        <v>404</v>
      </c>
      <c r="N39" s="18">
        <v>323</v>
      </c>
      <c r="O39" s="18">
        <v>5327</v>
      </c>
      <c r="P39" s="18">
        <v>3651</v>
      </c>
      <c r="Q39" s="101">
        <v>8979</v>
      </c>
    </row>
    <row r="40" spans="1:17" ht="11.25" customHeight="1">
      <c r="A40" s="28" t="s">
        <v>180</v>
      </c>
      <c r="B40" s="19"/>
      <c r="C40" s="17">
        <v>40</v>
      </c>
      <c r="D40" s="18">
        <v>33</v>
      </c>
      <c r="E40" s="18">
        <v>32</v>
      </c>
      <c r="F40" s="18">
        <v>36</v>
      </c>
      <c r="G40" s="18">
        <v>30</v>
      </c>
      <c r="H40" s="18">
        <v>34</v>
      </c>
      <c r="I40" s="18">
        <v>72</v>
      </c>
      <c r="J40" s="18">
        <v>43</v>
      </c>
      <c r="K40" s="18">
        <v>137</v>
      </c>
      <c r="L40" s="18">
        <v>51</v>
      </c>
      <c r="M40" s="18">
        <v>34</v>
      </c>
      <c r="N40" s="18">
        <v>27</v>
      </c>
      <c r="O40" s="18">
        <v>444</v>
      </c>
      <c r="P40" s="18">
        <v>304</v>
      </c>
      <c r="Q40" s="101">
        <v>748</v>
      </c>
    </row>
    <row r="41" spans="1:17" ht="11.25" customHeight="1">
      <c r="A41" s="16"/>
      <c r="B41" s="19"/>
      <c r="C41" s="17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01"/>
    </row>
    <row r="42" spans="1:17" ht="11.25" customHeight="1">
      <c r="A42" s="27">
        <v>2010</v>
      </c>
      <c r="B42" s="24"/>
      <c r="C42" s="17"/>
      <c r="D42" s="18"/>
      <c r="E42" s="18"/>
      <c r="F42" s="18"/>
      <c r="G42" s="18"/>
      <c r="H42" s="18"/>
      <c r="I42" s="18"/>
      <c r="J42" s="18"/>
      <c r="K42" s="18"/>
      <c r="L42" s="11"/>
      <c r="M42" s="11"/>
      <c r="N42" s="11"/>
      <c r="O42" s="11"/>
      <c r="P42" s="11"/>
      <c r="Q42" s="101"/>
    </row>
    <row r="43" spans="1:17" ht="6" customHeight="1">
      <c r="A43" s="16"/>
      <c r="B43" s="24"/>
      <c r="C43" s="13"/>
      <c r="D43" s="13"/>
      <c r="E43" s="13"/>
      <c r="F43" s="13"/>
      <c r="G43" s="13"/>
      <c r="H43" s="13"/>
      <c r="I43" s="13"/>
      <c r="J43" s="13"/>
      <c r="K43" s="13"/>
      <c r="L43" s="11"/>
      <c r="M43" s="11"/>
      <c r="N43" s="11"/>
      <c r="O43" s="11"/>
      <c r="P43" s="11"/>
      <c r="Q43" s="101"/>
    </row>
    <row r="44" spans="1:17" ht="11.25" customHeight="1">
      <c r="A44" s="28" t="s">
        <v>10</v>
      </c>
      <c r="B44" s="13"/>
      <c r="C44" s="17">
        <v>17</v>
      </c>
      <c r="D44" s="18">
        <v>42</v>
      </c>
      <c r="E44" s="18">
        <v>29</v>
      </c>
      <c r="F44" s="18">
        <v>39</v>
      </c>
      <c r="G44" s="18">
        <v>16</v>
      </c>
      <c r="H44" s="18">
        <v>15</v>
      </c>
      <c r="I44" s="18">
        <v>39</v>
      </c>
      <c r="J44" s="18">
        <v>26</v>
      </c>
      <c r="K44" s="18">
        <v>115</v>
      </c>
      <c r="L44" s="11">
        <v>48</v>
      </c>
      <c r="M44" s="11">
        <v>27</v>
      </c>
      <c r="N44" s="11">
        <v>11</v>
      </c>
      <c r="O44" s="11">
        <v>257</v>
      </c>
      <c r="P44" s="11">
        <v>231</v>
      </c>
      <c r="Q44" s="101">
        <v>488</v>
      </c>
    </row>
    <row r="45" spans="1:19" ht="11.25" customHeight="1">
      <c r="A45" s="28" t="s">
        <v>11</v>
      </c>
      <c r="B45" s="13"/>
      <c r="C45" s="17">
        <v>2</v>
      </c>
      <c r="D45" s="18">
        <v>31</v>
      </c>
      <c r="E45" s="18">
        <v>36</v>
      </c>
      <c r="F45" s="18">
        <v>42</v>
      </c>
      <c r="G45" s="18">
        <v>12</v>
      </c>
      <c r="H45" s="18">
        <v>15</v>
      </c>
      <c r="I45" s="18">
        <v>48</v>
      </c>
      <c r="J45" s="18">
        <v>11</v>
      </c>
      <c r="K45" s="18">
        <v>76</v>
      </c>
      <c r="L45" s="11">
        <v>31</v>
      </c>
      <c r="M45" s="11">
        <v>22</v>
      </c>
      <c r="N45" s="11">
        <v>8</v>
      </c>
      <c r="O45" s="11">
        <v>248</v>
      </c>
      <c r="P45" s="11">
        <v>151</v>
      </c>
      <c r="Q45" s="101">
        <v>399</v>
      </c>
      <c r="S45" s="4"/>
    </row>
    <row r="46" spans="1:17" ht="11.25" customHeight="1">
      <c r="A46" s="28" t="s">
        <v>12</v>
      </c>
      <c r="B46" s="13"/>
      <c r="C46" s="17">
        <v>67</v>
      </c>
      <c r="D46" s="18">
        <v>34</v>
      </c>
      <c r="E46" s="18">
        <v>41</v>
      </c>
      <c r="F46" s="18">
        <v>29</v>
      </c>
      <c r="G46" s="18">
        <v>36</v>
      </c>
      <c r="H46" s="18">
        <v>40</v>
      </c>
      <c r="I46" s="18">
        <v>64</v>
      </c>
      <c r="J46" s="18">
        <v>59</v>
      </c>
      <c r="K46" s="18">
        <v>168</v>
      </c>
      <c r="L46" s="11">
        <v>67</v>
      </c>
      <c r="M46" s="11">
        <v>33</v>
      </c>
      <c r="N46" s="11">
        <v>23</v>
      </c>
      <c r="O46" s="11">
        <v>394</v>
      </c>
      <c r="P46" s="11">
        <v>361</v>
      </c>
      <c r="Q46" s="101">
        <v>755</v>
      </c>
    </row>
    <row r="47" spans="1:17" ht="11.25" customHeight="1">
      <c r="A47" s="28" t="s">
        <v>13</v>
      </c>
      <c r="B47" s="13"/>
      <c r="C47" s="25">
        <v>14</v>
      </c>
      <c r="D47" s="26">
        <v>12</v>
      </c>
      <c r="E47" s="26">
        <v>14</v>
      </c>
      <c r="F47" s="26">
        <v>10</v>
      </c>
      <c r="G47" s="26">
        <v>26</v>
      </c>
      <c r="H47" s="26">
        <v>21</v>
      </c>
      <c r="I47" s="26">
        <v>52</v>
      </c>
      <c r="J47" s="26">
        <v>27</v>
      </c>
      <c r="K47" s="26">
        <v>68</v>
      </c>
      <c r="L47" s="11">
        <v>17</v>
      </c>
      <c r="M47" s="11">
        <v>19</v>
      </c>
      <c r="N47" s="11">
        <v>25</v>
      </c>
      <c r="O47" s="11">
        <v>236</v>
      </c>
      <c r="P47" s="11">
        <v>167</v>
      </c>
      <c r="Q47" s="101">
        <v>402</v>
      </c>
    </row>
    <row r="48" spans="1:17" ht="11.25" customHeight="1">
      <c r="A48" s="28" t="s">
        <v>14</v>
      </c>
      <c r="B48" s="13"/>
      <c r="C48" s="17">
        <v>60</v>
      </c>
      <c r="D48" s="18">
        <v>36</v>
      </c>
      <c r="E48" s="18">
        <v>28</v>
      </c>
      <c r="F48" s="18">
        <v>28</v>
      </c>
      <c r="G48" s="18">
        <v>33</v>
      </c>
      <c r="H48" s="18">
        <v>46</v>
      </c>
      <c r="I48" s="18">
        <v>69</v>
      </c>
      <c r="J48" s="18">
        <v>53</v>
      </c>
      <c r="K48" s="18">
        <v>160</v>
      </c>
      <c r="L48" s="18">
        <v>38</v>
      </c>
      <c r="M48" s="18">
        <v>33</v>
      </c>
      <c r="N48" s="18">
        <v>29</v>
      </c>
      <c r="O48" s="18">
        <v>453</v>
      </c>
      <c r="P48" s="18">
        <v>327</v>
      </c>
      <c r="Q48" s="101">
        <v>779</v>
      </c>
    </row>
    <row r="49" spans="1:17" ht="11.25" customHeight="1">
      <c r="A49" s="28" t="s">
        <v>15</v>
      </c>
      <c r="B49" s="13"/>
      <c r="C49" s="17">
        <v>41</v>
      </c>
      <c r="D49" s="18">
        <v>35</v>
      </c>
      <c r="E49" s="18">
        <v>32</v>
      </c>
      <c r="F49" s="18">
        <v>31</v>
      </c>
      <c r="G49" s="18">
        <v>51</v>
      </c>
      <c r="H49" s="18">
        <v>41</v>
      </c>
      <c r="I49" s="18">
        <v>74</v>
      </c>
      <c r="J49" s="18">
        <v>43</v>
      </c>
      <c r="K49" s="18">
        <v>116</v>
      </c>
      <c r="L49" s="11">
        <v>28</v>
      </c>
      <c r="M49" s="11">
        <v>52</v>
      </c>
      <c r="N49" s="11">
        <v>19</v>
      </c>
      <c r="O49" s="11">
        <v>526</v>
      </c>
      <c r="P49" s="11">
        <v>274</v>
      </c>
      <c r="Q49" s="101">
        <v>800</v>
      </c>
    </row>
    <row r="50" spans="1:17" ht="11.25" customHeight="1">
      <c r="A50" s="28" t="s">
        <v>16</v>
      </c>
      <c r="B50" s="13"/>
      <c r="C50" s="17">
        <v>42</v>
      </c>
      <c r="D50" s="18">
        <v>30</v>
      </c>
      <c r="E50" s="18">
        <v>36</v>
      </c>
      <c r="F50" s="18">
        <v>30</v>
      </c>
      <c r="G50" s="18">
        <v>44</v>
      </c>
      <c r="H50" s="18">
        <v>44</v>
      </c>
      <c r="I50" s="18">
        <v>69</v>
      </c>
      <c r="J50" s="18">
        <v>45</v>
      </c>
      <c r="K50" s="18">
        <v>208</v>
      </c>
      <c r="L50" s="11">
        <v>39</v>
      </c>
      <c r="M50" s="11">
        <v>49</v>
      </c>
      <c r="N50" s="11">
        <v>49</v>
      </c>
      <c r="O50" s="11">
        <v>545</v>
      </c>
      <c r="P50" s="11">
        <v>403</v>
      </c>
      <c r="Q50" s="101">
        <v>949</v>
      </c>
    </row>
    <row r="51" spans="1:17" ht="11.25" customHeight="1">
      <c r="A51" s="28" t="s">
        <v>17</v>
      </c>
      <c r="B51" s="13"/>
      <c r="C51" s="17">
        <v>41</v>
      </c>
      <c r="D51" s="18">
        <v>42</v>
      </c>
      <c r="E51" s="18">
        <v>30</v>
      </c>
      <c r="F51" s="18">
        <v>40</v>
      </c>
      <c r="G51" s="18">
        <v>13</v>
      </c>
      <c r="H51" s="18">
        <v>45</v>
      </c>
      <c r="I51" s="18">
        <v>81</v>
      </c>
      <c r="J51" s="18">
        <v>58</v>
      </c>
      <c r="K51" s="18">
        <v>136</v>
      </c>
      <c r="L51" s="11">
        <v>81</v>
      </c>
      <c r="M51" s="11">
        <v>35</v>
      </c>
      <c r="N51" s="11">
        <v>25</v>
      </c>
      <c r="O51" s="11">
        <v>516</v>
      </c>
      <c r="P51" s="11">
        <v>350</v>
      </c>
      <c r="Q51" s="101">
        <v>866</v>
      </c>
    </row>
    <row r="52" spans="1:17" ht="11.25" customHeight="1">
      <c r="A52" s="28" t="s">
        <v>33</v>
      </c>
      <c r="B52" s="13"/>
      <c r="C52" s="25">
        <v>42</v>
      </c>
      <c r="D52" s="26">
        <v>35</v>
      </c>
      <c r="E52" s="26">
        <v>38</v>
      </c>
      <c r="F52" s="26">
        <v>40</v>
      </c>
      <c r="G52" s="26">
        <v>32</v>
      </c>
      <c r="H52" s="26">
        <v>48</v>
      </c>
      <c r="I52" s="26">
        <v>111</v>
      </c>
      <c r="J52" s="26">
        <v>49</v>
      </c>
      <c r="K52" s="26">
        <v>157</v>
      </c>
      <c r="L52" s="11">
        <v>85</v>
      </c>
      <c r="M52" s="11">
        <v>36</v>
      </c>
      <c r="N52" s="11">
        <v>42</v>
      </c>
      <c r="O52" s="11">
        <v>621</v>
      </c>
      <c r="P52" s="11">
        <v>390</v>
      </c>
      <c r="Q52" s="101">
        <v>1011</v>
      </c>
    </row>
    <row r="53" spans="1:17" ht="11.25" customHeight="1">
      <c r="A53" s="28" t="s">
        <v>18</v>
      </c>
      <c r="B53" s="13"/>
      <c r="C53" s="17">
        <v>54</v>
      </c>
      <c r="D53" s="18">
        <v>35</v>
      </c>
      <c r="E53" s="18">
        <v>29</v>
      </c>
      <c r="F53" s="18">
        <v>51</v>
      </c>
      <c r="G53" s="18">
        <v>37</v>
      </c>
      <c r="H53" s="18">
        <v>36</v>
      </c>
      <c r="I53" s="18">
        <v>81</v>
      </c>
      <c r="J53" s="18">
        <v>55</v>
      </c>
      <c r="K53" s="18">
        <v>200</v>
      </c>
      <c r="L53" s="11">
        <v>63</v>
      </c>
      <c r="M53" s="11">
        <v>37</v>
      </c>
      <c r="N53" s="11">
        <v>32</v>
      </c>
      <c r="O53" s="11">
        <v>568</v>
      </c>
      <c r="P53" s="11">
        <v>408</v>
      </c>
      <c r="Q53" s="101">
        <v>976</v>
      </c>
    </row>
    <row r="54" spans="1:17" ht="11.25" customHeight="1">
      <c r="A54" s="28" t="s">
        <v>34</v>
      </c>
      <c r="B54" s="24"/>
      <c r="C54" s="11">
        <v>52</v>
      </c>
      <c r="D54" s="11">
        <v>32</v>
      </c>
      <c r="E54" s="11">
        <v>33</v>
      </c>
      <c r="F54" s="11">
        <v>44</v>
      </c>
      <c r="G54" s="11">
        <v>36</v>
      </c>
      <c r="H54" s="11">
        <v>33</v>
      </c>
      <c r="I54" s="11">
        <v>90</v>
      </c>
      <c r="J54" s="11">
        <v>50</v>
      </c>
      <c r="K54" s="11">
        <v>150</v>
      </c>
      <c r="L54" s="11">
        <v>55</v>
      </c>
      <c r="M54" s="11">
        <v>38</v>
      </c>
      <c r="N54" s="11">
        <v>34</v>
      </c>
      <c r="O54" s="11">
        <v>581</v>
      </c>
      <c r="P54" s="11">
        <v>338</v>
      </c>
      <c r="Q54" s="102">
        <v>919</v>
      </c>
    </row>
    <row r="55" spans="1:17" ht="11.25" customHeight="1">
      <c r="A55" s="28" t="s">
        <v>35</v>
      </c>
      <c r="B55" s="13"/>
      <c r="C55" s="17">
        <v>50</v>
      </c>
      <c r="D55" s="18">
        <v>37</v>
      </c>
      <c r="E55" s="18">
        <v>41</v>
      </c>
      <c r="F55" s="18">
        <v>45</v>
      </c>
      <c r="G55" s="18">
        <v>21</v>
      </c>
      <c r="H55" s="18">
        <v>20</v>
      </c>
      <c r="I55" s="18">
        <v>81</v>
      </c>
      <c r="J55" s="18">
        <v>43</v>
      </c>
      <c r="K55" s="18">
        <v>88</v>
      </c>
      <c r="L55" s="11">
        <v>59</v>
      </c>
      <c r="M55" s="11">
        <v>22</v>
      </c>
      <c r="N55" s="11">
        <v>25</v>
      </c>
      <c r="O55" s="11">
        <v>383</v>
      </c>
      <c r="P55" s="11">
        <v>253</v>
      </c>
      <c r="Q55" s="101">
        <v>635</v>
      </c>
    </row>
    <row r="56" spans="1:17" ht="11.25" customHeight="1">
      <c r="A56" s="12"/>
      <c r="B56" s="24"/>
      <c r="C56" s="17"/>
      <c r="D56" s="18"/>
      <c r="E56" s="18"/>
      <c r="F56" s="18"/>
      <c r="G56" s="18"/>
      <c r="H56" s="18"/>
      <c r="I56" s="18"/>
      <c r="J56" s="18"/>
      <c r="K56" s="18"/>
      <c r="L56" s="11"/>
      <c r="M56" s="11"/>
      <c r="N56" s="11"/>
      <c r="O56" s="11"/>
      <c r="P56" s="11"/>
      <c r="Q56" s="101"/>
    </row>
    <row r="57" spans="1:17" ht="11.25" customHeight="1">
      <c r="A57" s="27">
        <v>2011</v>
      </c>
      <c r="B57" s="24"/>
      <c r="C57" s="17"/>
      <c r="D57" s="18"/>
      <c r="E57" s="18"/>
      <c r="F57" s="18"/>
      <c r="G57" s="18"/>
      <c r="H57" s="18"/>
      <c r="I57" s="18"/>
      <c r="J57" s="18"/>
      <c r="K57" s="18"/>
      <c r="L57" s="11"/>
      <c r="M57" s="11"/>
      <c r="N57" s="11"/>
      <c r="O57" s="11"/>
      <c r="P57" s="11"/>
      <c r="Q57" s="101"/>
    </row>
    <row r="58" spans="1:17" ht="6" customHeight="1">
      <c r="A58" s="16"/>
      <c r="B58" s="24"/>
      <c r="C58" s="13"/>
      <c r="D58" s="13"/>
      <c r="E58" s="13"/>
      <c r="F58" s="13"/>
      <c r="G58" s="13"/>
      <c r="H58" s="13"/>
      <c r="I58" s="13"/>
      <c r="J58" s="13"/>
      <c r="K58" s="13"/>
      <c r="L58" s="11"/>
      <c r="M58" s="11"/>
      <c r="N58" s="11"/>
      <c r="O58" s="11"/>
      <c r="P58" s="11"/>
      <c r="Q58" s="101"/>
    </row>
    <row r="59" spans="1:17" ht="11.25" customHeight="1">
      <c r="A59" s="28" t="s">
        <v>10</v>
      </c>
      <c r="B59" s="13"/>
      <c r="C59" s="17">
        <v>4</v>
      </c>
      <c r="D59" s="18">
        <v>20</v>
      </c>
      <c r="E59" s="18">
        <v>21</v>
      </c>
      <c r="F59" s="18">
        <v>14</v>
      </c>
      <c r="G59" s="121" t="s">
        <v>151</v>
      </c>
      <c r="H59" s="18">
        <v>3</v>
      </c>
      <c r="I59" s="18">
        <v>37</v>
      </c>
      <c r="J59" s="18">
        <v>10</v>
      </c>
      <c r="K59" s="18">
        <v>66</v>
      </c>
      <c r="L59" s="11">
        <v>23</v>
      </c>
      <c r="M59" s="11">
        <v>20</v>
      </c>
      <c r="N59" s="11">
        <v>8</v>
      </c>
      <c r="O59" s="11">
        <v>120</v>
      </c>
      <c r="P59" s="11">
        <v>131</v>
      </c>
      <c r="Q59" s="101">
        <v>251</v>
      </c>
    </row>
    <row r="60" spans="1:17" ht="11.25" customHeight="1">
      <c r="A60" s="28" t="s">
        <v>11</v>
      </c>
      <c r="B60" s="13"/>
      <c r="C60" s="17">
        <v>61</v>
      </c>
      <c r="D60" s="18">
        <v>33</v>
      </c>
      <c r="E60" s="18">
        <v>39</v>
      </c>
      <c r="F60" s="18">
        <v>34</v>
      </c>
      <c r="G60" s="18">
        <v>30</v>
      </c>
      <c r="H60" s="18">
        <v>41</v>
      </c>
      <c r="I60" s="18">
        <v>69</v>
      </c>
      <c r="J60" s="18">
        <v>51</v>
      </c>
      <c r="K60" s="18">
        <v>94</v>
      </c>
      <c r="L60" s="11">
        <v>48</v>
      </c>
      <c r="M60" s="11">
        <v>21</v>
      </c>
      <c r="N60" s="11">
        <v>17</v>
      </c>
      <c r="O60" s="11">
        <v>379</v>
      </c>
      <c r="P60" s="11">
        <v>241</v>
      </c>
      <c r="Q60" s="101">
        <v>620</v>
      </c>
    </row>
    <row r="61" spans="1:17" ht="11.25" customHeight="1">
      <c r="A61" s="28" t="s">
        <v>12</v>
      </c>
      <c r="B61" s="13"/>
      <c r="C61" s="17">
        <v>57</v>
      </c>
      <c r="D61" s="18">
        <v>48</v>
      </c>
      <c r="E61" s="18">
        <v>45</v>
      </c>
      <c r="F61" s="18">
        <v>33</v>
      </c>
      <c r="G61" s="18">
        <v>62</v>
      </c>
      <c r="H61" s="18">
        <v>52</v>
      </c>
      <c r="I61" s="18">
        <v>85</v>
      </c>
      <c r="J61" s="18">
        <v>51</v>
      </c>
      <c r="K61" s="18">
        <v>183</v>
      </c>
      <c r="L61" s="11">
        <v>62</v>
      </c>
      <c r="M61" s="11">
        <v>31</v>
      </c>
      <c r="N61" s="11">
        <v>31</v>
      </c>
      <c r="O61" s="11">
        <v>534</v>
      </c>
      <c r="P61" s="11">
        <v>371</v>
      </c>
      <c r="Q61" s="101">
        <v>905</v>
      </c>
    </row>
    <row r="62" spans="1:17" ht="11.25" customHeight="1">
      <c r="A62" s="28" t="s">
        <v>13</v>
      </c>
      <c r="B62" s="13"/>
      <c r="C62" s="25">
        <v>25</v>
      </c>
      <c r="D62" s="26">
        <v>16</v>
      </c>
      <c r="E62" s="26">
        <v>15</v>
      </c>
      <c r="F62" s="26">
        <v>9</v>
      </c>
      <c r="G62" s="26">
        <v>21</v>
      </c>
      <c r="H62" s="26">
        <v>25</v>
      </c>
      <c r="I62" s="26">
        <v>61</v>
      </c>
      <c r="J62" s="26">
        <v>29</v>
      </c>
      <c r="K62" s="26">
        <v>102</v>
      </c>
      <c r="L62" s="11">
        <v>32</v>
      </c>
      <c r="M62" s="11">
        <v>27</v>
      </c>
      <c r="N62" s="11">
        <v>21</v>
      </c>
      <c r="O62" s="11">
        <v>308</v>
      </c>
      <c r="P62" s="11">
        <v>215</v>
      </c>
      <c r="Q62" s="101">
        <v>523</v>
      </c>
    </row>
    <row r="63" spans="1:17" ht="11.25" customHeight="1">
      <c r="A63" s="28" t="s">
        <v>14</v>
      </c>
      <c r="B63" s="13"/>
      <c r="C63" s="17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01"/>
    </row>
    <row r="64" spans="1:17" ht="11.25" customHeight="1">
      <c r="A64" s="28" t="s">
        <v>15</v>
      </c>
      <c r="B64" s="13"/>
      <c r="C64" s="17"/>
      <c r="D64" s="18"/>
      <c r="E64" s="18"/>
      <c r="F64" s="18"/>
      <c r="G64" s="18"/>
      <c r="H64" s="18"/>
      <c r="I64" s="18"/>
      <c r="J64" s="18"/>
      <c r="K64" s="18"/>
      <c r="L64" s="11"/>
      <c r="M64" s="11"/>
      <c r="N64" s="11"/>
      <c r="O64" s="11"/>
      <c r="P64" s="11"/>
      <c r="Q64" s="101"/>
    </row>
    <row r="65" spans="1:17" ht="11.25" customHeight="1">
      <c r="A65" s="28" t="s">
        <v>16</v>
      </c>
      <c r="B65" s="13"/>
      <c r="C65" s="17"/>
      <c r="D65" s="18"/>
      <c r="E65" s="18"/>
      <c r="F65" s="18"/>
      <c r="G65" s="18"/>
      <c r="H65" s="18"/>
      <c r="I65" s="18"/>
      <c r="J65" s="18"/>
      <c r="K65" s="18"/>
      <c r="L65" s="11"/>
      <c r="M65" s="11"/>
      <c r="N65" s="11"/>
      <c r="O65" s="11"/>
      <c r="P65" s="11"/>
      <c r="Q65" s="101"/>
    </row>
    <row r="66" spans="1:17" ht="11.25" customHeight="1">
      <c r="A66" s="28" t="s">
        <v>17</v>
      </c>
      <c r="B66" s="13"/>
      <c r="C66" s="17"/>
      <c r="D66" s="18"/>
      <c r="E66" s="18"/>
      <c r="F66" s="18"/>
      <c r="G66" s="18"/>
      <c r="H66" s="18"/>
      <c r="I66" s="18"/>
      <c r="J66" s="18"/>
      <c r="K66" s="18"/>
      <c r="L66" s="11"/>
      <c r="M66" s="11"/>
      <c r="N66" s="11"/>
      <c r="O66" s="11"/>
      <c r="P66" s="11"/>
      <c r="Q66" s="101"/>
    </row>
    <row r="67" spans="1:17" ht="11.25" customHeight="1">
      <c r="A67" s="28" t="s">
        <v>33</v>
      </c>
      <c r="B67" s="13"/>
      <c r="C67" s="25"/>
      <c r="D67" s="26"/>
      <c r="E67" s="26"/>
      <c r="F67" s="26"/>
      <c r="G67" s="26"/>
      <c r="H67" s="26"/>
      <c r="I67" s="26"/>
      <c r="J67" s="26"/>
      <c r="K67" s="26"/>
      <c r="L67" s="11"/>
      <c r="M67" s="11"/>
      <c r="N67" s="11"/>
      <c r="O67" s="11"/>
      <c r="P67" s="11"/>
      <c r="Q67" s="101"/>
    </row>
    <row r="68" spans="1:17" ht="11.25" customHeight="1">
      <c r="A68" s="28" t="s">
        <v>18</v>
      </c>
      <c r="B68" s="13"/>
      <c r="C68" s="17"/>
      <c r="D68" s="18"/>
      <c r="E68" s="18"/>
      <c r="F68" s="18"/>
      <c r="G68" s="18"/>
      <c r="H68" s="18"/>
      <c r="I68" s="18"/>
      <c r="J68" s="18"/>
      <c r="K68" s="18"/>
      <c r="L68" s="11"/>
      <c r="M68" s="11"/>
      <c r="N68" s="11"/>
      <c r="O68" s="11"/>
      <c r="P68" s="11"/>
      <c r="Q68" s="101"/>
    </row>
    <row r="69" spans="1:17" ht="11.25" customHeight="1">
      <c r="A69" s="28" t="s">
        <v>34</v>
      </c>
      <c r="B69" s="24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02"/>
    </row>
    <row r="70" spans="1:17" ht="11.25" customHeight="1">
      <c r="A70" s="28" t="s">
        <v>35</v>
      </c>
      <c r="B70" s="13"/>
      <c r="C70" s="17"/>
      <c r="D70" s="18"/>
      <c r="E70" s="18"/>
      <c r="F70" s="18"/>
      <c r="G70" s="18"/>
      <c r="H70" s="18"/>
      <c r="I70" s="18"/>
      <c r="J70" s="18"/>
      <c r="K70" s="18"/>
      <c r="L70" s="11"/>
      <c r="M70" s="11"/>
      <c r="N70" s="11"/>
      <c r="O70" s="11"/>
      <c r="P70" s="11"/>
      <c r="Q70" s="101"/>
    </row>
    <row r="71" spans="1:17" ht="13.5" customHeight="1">
      <c r="A71" s="8" t="s">
        <v>20</v>
      </c>
      <c r="Q71" s="57"/>
    </row>
    <row r="72" ht="10.5" customHeight="1">
      <c r="A72" s="156" t="s">
        <v>181</v>
      </c>
    </row>
    <row r="77" ht="12.75" customHeight="1"/>
  </sheetData>
  <sheetProtection/>
  <mergeCells count="20">
    <mergeCell ref="D6:D9"/>
    <mergeCell ref="A1:Q1"/>
    <mergeCell ref="O6:O9"/>
    <mergeCell ref="P6:P9"/>
    <mergeCell ref="Q6:Q9"/>
    <mergeCell ref="A3:Q3"/>
    <mergeCell ref="G6:G9"/>
    <mergeCell ref="F6:F9"/>
    <mergeCell ref="A6:B10"/>
    <mergeCell ref="A4:Q4"/>
    <mergeCell ref="C10:Q10"/>
    <mergeCell ref="K6:K9"/>
    <mergeCell ref="N6:N9"/>
    <mergeCell ref="M6:M9"/>
    <mergeCell ref="L6:L9"/>
    <mergeCell ref="E6:E9"/>
    <mergeCell ref="H6:H9"/>
    <mergeCell ref="I6:I9"/>
    <mergeCell ref="J6:J9"/>
    <mergeCell ref="C6:C9"/>
  </mergeCells>
  <printOptions/>
  <pageMargins left="0.7874015748031497" right="0.5905511811023623" top="0.5118110236220472" bottom="0.15748031496062992" header="0.2362204724409449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">
      <selection activeCell="A3" sqref="A3:J3"/>
    </sheetView>
  </sheetViews>
  <sheetFormatPr defaultColWidth="11.421875" defaultRowHeight="12.75"/>
  <cols>
    <col min="1" max="1" width="16.57421875" style="7" customWidth="1"/>
    <col min="2" max="2" width="0.5625" style="1" customWidth="1"/>
    <col min="3" max="5" width="8.140625" style="1" customWidth="1"/>
    <col min="6" max="7" width="8.421875" style="1" customWidth="1"/>
    <col min="8" max="9" width="7.57421875" style="1" customWidth="1"/>
    <col min="10" max="10" width="17.140625" style="1" customWidth="1"/>
    <col min="11" max="11" width="0.5625" style="1" customWidth="1"/>
    <col min="12" max="16384" width="11.421875" style="1" customWidth="1"/>
  </cols>
  <sheetData>
    <row r="1" spans="1:10" ht="12.75" customHeight="1">
      <c r="A1" s="203">
        <v>5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6" customHeight="1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ht="12.75" customHeight="1">
      <c r="A3" s="174" t="s">
        <v>36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1" ht="12" customHeight="1">
      <c r="A4" s="174" t="s">
        <v>190</v>
      </c>
      <c r="B4" s="174"/>
      <c r="C4" s="174"/>
      <c r="D4" s="174"/>
      <c r="E4" s="174"/>
      <c r="F4" s="174"/>
      <c r="G4" s="174"/>
      <c r="H4" s="174"/>
      <c r="I4" s="174"/>
      <c r="J4" s="174"/>
      <c r="K4" s="6"/>
    </row>
    <row r="5" ht="17.25" customHeight="1">
      <c r="K5" s="6"/>
    </row>
    <row r="6" spans="1:11" ht="12.75" customHeight="1">
      <c r="A6" s="170" t="s">
        <v>37</v>
      </c>
      <c r="B6" s="188"/>
      <c r="C6" s="204" t="s">
        <v>191</v>
      </c>
      <c r="D6" s="204" t="s">
        <v>188</v>
      </c>
      <c r="E6" s="207" t="s">
        <v>192</v>
      </c>
      <c r="F6" s="204" t="s">
        <v>193</v>
      </c>
      <c r="G6" s="204" t="s">
        <v>194</v>
      </c>
      <c r="H6" s="210" t="s">
        <v>38</v>
      </c>
      <c r="I6" s="211"/>
      <c r="J6" s="211"/>
      <c r="K6" s="211"/>
    </row>
    <row r="7" spans="1:11" ht="12.75" customHeight="1">
      <c r="A7" s="189"/>
      <c r="B7" s="190"/>
      <c r="C7" s="205"/>
      <c r="D7" s="205"/>
      <c r="E7" s="208"/>
      <c r="F7" s="205"/>
      <c r="G7" s="205"/>
      <c r="H7" s="198" t="s">
        <v>195</v>
      </c>
      <c r="I7" s="199"/>
      <c r="J7" s="198" t="s">
        <v>198</v>
      </c>
      <c r="K7" s="189"/>
    </row>
    <row r="8" spans="1:11" ht="12.75" customHeight="1">
      <c r="A8" s="189"/>
      <c r="B8" s="190"/>
      <c r="C8" s="205"/>
      <c r="D8" s="205"/>
      <c r="E8" s="208"/>
      <c r="F8" s="205"/>
      <c r="G8" s="205"/>
      <c r="H8" s="200"/>
      <c r="I8" s="201"/>
      <c r="J8" s="198"/>
      <c r="K8" s="189"/>
    </row>
    <row r="9" spans="1:11" ht="12.75" customHeight="1">
      <c r="A9" s="189"/>
      <c r="B9" s="190"/>
      <c r="C9" s="206"/>
      <c r="D9" s="206"/>
      <c r="E9" s="209"/>
      <c r="F9" s="206"/>
      <c r="G9" s="206"/>
      <c r="H9" s="109" t="s">
        <v>197</v>
      </c>
      <c r="I9" s="109" t="s">
        <v>196</v>
      </c>
      <c r="J9" s="198"/>
      <c r="K9" s="189"/>
    </row>
    <row r="10" spans="1:11" ht="12.75" customHeight="1">
      <c r="A10" s="191"/>
      <c r="B10" s="192"/>
      <c r="C10" s="175" t="s">
        <v>39</v>
      </c>
      <c r="D10" s="176"/>
      <c r="E10" s="176"/>
      <c r="F10" s="176"/>
      <c r="G10" s="202"/>
      <c r="H10" s="175" t="s">
        <v>40</v>
      </c>
      <c r="I10" s="176"/>
      <c r="J10" s="176"/>
      <c r="K10" s="176"/>
    </row>
    <row r="11" spans="1:11" ht="12.75" customHeight="1">
      <c r="A11" s="29"/>
      <c r="B11" s="29"/>
      <c r="C11" s="31"/>
      <c r="D11" s="31"/>
      <c r="E11" s="31"/>
      <c r="F11" s="31"/>
      <c r="G11" s="31"/>
      <c r="H11" s="31"/>
      <c r="I11" s="31"/>
      <c r="J11" s="31"/>
      <c r="K11" s="11"/>
    </row>
    <row r="12" spans="1:11" ht="12.75" customHeight="1">
      <c r="A12" s="194" t="s">
        <v>41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1"/>
    </row>
    <row r="13" spans="1:11" ht="6" customHeight="1">
      <c r="A13" s="12"/>
      <c r="B13" s="13"/>
      <c r="C13" s="32"/>
      <c r="D13" s="33"/>
      <c r="E13" s="33"/>
      <c r="F13" s="33"/>
      <c r="G13" s="33"/>
      <c r="H13" s="34"/>
      <c r="I13" s="34"/>
      <c r="J13" s="34"/>
      <c r="K13" s="11"/>
    </row>
    <row r="14" spans="1:14" ht="12.75" customHeight="1">
      <c r="A14" s="35" t="s">
        <v>42</v>
      </c>
      <c r="B14" s="13"/>
      <c r="C14" s="126">
        <v>14137</v>
      </c>
      <c r="D14" s="121">
        <v>56727</v>
      </c>
      <c r="E14" s="32">
        <v>24685</v>
      </c>
      <c r="F14" s="121">
        <v>99862</v>
      </c>
      <c r="G14" s="32">
        <v>146532</v>
      </c>
      <c r="H14" s="144">
        <f>SUM(E14-C14)/C14%</f>
        <v>74.61271839852868</v>
      </c>
      <c r="I14" s="144">
        <f>SUM(E14-D14)/D14%</f>
        <v>-56.484566432210414</v>
      </c>
      <c r="J14" s="144">
        <f>SUM(G14-F14)/F14%</f>
        <v>46.73449360116961</v>
      </c>
      <c r="K14" s="11">
        <v>441154</v>
      </c>
      <c r="L14" s="1" t="s">
        <v>43</v>
      </c>
      <c r="N14" s="1" t="s">
        <v>43</v>
      </c>
    </row>
    <row r="15" spans="1:14" ht="12.75" customHeight="1">
      <c r="A15" s="35" t="s">
        <v>44</v>
      </c>
      <c r="B15" s="13"/>
      <c r="C15" s="126">
        <v>12291</v>
      </c>
      <c r="D15" s="121">
        <v>47931</v>
      </c>
      <c r="E15" s="32">
        <v>16140</v>
      </c>
      <c r="F15" s="121">
        <v>118912</v>
      </c>
      <c r="G15" s="32">
        <v>116794</v>
      </c>
      <c r="H15" s="144">
        <f aca="true" t="shared" si="0" ref="H15:H22">SUM(E15-C15)/C15%</f>
        <v>31.31559677813034</v>
      </c>
      <c r="I15" s="144">
        <f aca="true" t="shared" si="1" ref="I15:I22">SUM(E15-D15)/D15%</f>
        <v>-66.32659447956438</v>
      </c>
      <c r="J15" s="144">
        <f aca="true" t="shared" si="2" ref="J15:J22">SUM(G15-F15)/F15%</f>
        <v>-1.781149085037675</v>
      </c>
      <c r="K15" s="11">
        <v>385110</v>
      </c>
      <c r="L15" s="1" t="s">
        <v>43</v>
      </c>
      <c r="N15" s="1" t="s">
        <v>43</v>
      </c>
    </row>
    <row r="16" spans="1:14" ht="12.75" customHeight="1">
      <c r="A16" s="35" t="s">
        <v>45</v>
      </c>
      <c r="B16" s="13"/>
      <c r="C16" s="126">
        <v>13994</v>
      </c>
      <c r="D16" s="121">
        <v>44676</v>
      </c>
      <c r="E16" s="32">
        <v>15345</v>
      </c>
      <c r="F16" s="121">
        <v>120098</v>
      </c>
      <c r="G16" s="32">
        <v>119463</v>
      </c>
      <c r="H16" s="144">
        <f t="shared" si="0"/>
        <v>9.65413748749464</v>
      </c>
      <c r="I16" s="144">
        <f t="shared" si="1"/>
        <v>-65.65269943593876</v>
      </c>
      <c r="J16" s="144">
        <f t="shared" si="2"/>
        <v>-0.5287348665256707</v>
      </c>
      <c r="K16" s="11">
        <v>356757</v>
      </c>
      <c r="L16" s="1" t="s">
        <v>43</v>
      </c>
      <c r="N16" s="1" t="s">
        <v>43</v>
      </c>
    </row>
    <row r="17" spans="1:14" ht="12.75" customHeight="1">
      <c r="A17" s="35" t="s">
        <v>46</v>
      </c>
      <c r="B17" s="13"/>
      <c r="C17" s="126">
        <v>9539</v>
      </c>
      <c r="D17" s="121">
        <v>32760</v>
      </c>
      <c r="E17" s="32">
        <v>8844</v>
      </c>
      <c r="F17" s="121">
        <v>120343</v>
      </c>
      <c r="G17" s="32">
        <v>90107</v>
      </c>
      <c r="H17" s="144">
        <f t="shared" si="0"/>
        <v>-7.285879022958381</v>
      </c>
      <c r="I17" s="144">
        <f t="shared" si="1"/>
        <v>-73.003663003663</v>
      </c>
      <c r="J17" s="144">
        <f t="shared" si="2"/>
        <v>-25.124851466225703</v>
      </c>
      <c r="K17" s="11">
        <v>342997</v>
      </c>
      <c r="L17" s="1" t="s">
        <v>43</v>
      </c>
      <c r="N17" s="1" t="s">
        <v>43</v>
      </c>
    </row>
    <row r="18" spans="1:14" ht="12.75" customHeight="1">
      <c r="A18" s="35" t="s">
        <v>47</v>
      </c>
      <c r="B18" s="13"/>
      <c r="C18" s="126">
        <v>25591</v>
      </c>
      <c r="D18" s="121">
        <v>61701</v>
      </c>
      <c r="E18" s="121">
        <v>20728</v>
      </c>
      <c r="F18" s="121">
        <v>88968</v>
      </c>
      <c r="G18" s="121">
        <v>112513</v>
      </c>
      <c r="H18" s="144">
        <f t="shared" si="0"/>
        <v>-19.00277441287953</v>
      </c>
      <c r="I18" s="144">
        <f t="shared" si="1"/>
        <v>-66.40573086335716</v>
      </c>
      <c r="J18" s="144">
        <f t="shared" si="2"/>
        <v>26.46457153133711</v>
      </c>
      <c r="K18" s="11">
        <v>217817</v>
      </c>
      <c r="L18" s="1" t="s">
        <v>43</v>
      </c>
      <c r="N18" s="1" t="s">
        <v>43</v>
      </c>
    </row>
    <row r="19" spans="1:14" ht="12.75" customHeight="1">
      <c r="A19" s="35" t="s">
        <v>48</v>
      </c>
      <c r="B19" s="13"/>
      <c r="C19" s="126">
        <v>20795</v>
      </c>
      <c r="D19" s="121">
        <v>52310</v>
      </c>
      <c r="E19" s="32">
        <v>24802</v>
      </c>
      <c r="F19" s="121">
        <v>90976</v>
      </c>
      <c r="G19" s="32">
        <v>121082</v>
      </c>
      <c r="H19" s="144">
        <f t="shared" si="0"/>
        <v>19.269055061312816</v>
      </c>
      <c r="I19" s="144">
        <f t="shared" si="1"/>
        <v>-52.586503536608674</v>
      </c>
      <c r="J19" s="144">
        <f t="shared" si="2"/>
        <v>33.09224410833627</v>
      </c>
      <c r="K19" s="11">
        <v>433652</v>
      </c>
      <c r="L19" s="1" t="s">
        <v>43</v>
      </c>
      <c r="N19" s="1" t="s">
        <v>43</v>
      </c>
    </row>
    <row r="20" spans="1:14" ht="12.75" customHeight="1">
      <c r="A20" s="35" t="s">
        <v>49</v>
      </c>
      <c r="B20" s="13"/>
      <c r="C20" s="126">
        <v>52301</v>
      </c>
      <c r="D20" s="121">
        <v>85050</v>
      </c>
      <c r="E20" s="32">
        <v>60648</v>
      </c>
      <c r="F20" s="121">
        <v>204198</v>
      </c>
      <c r="G20" s="32">
        <v>251904</v>
      </c>
      <c r="H20" s="144">
        <f t="shared" si="0"/>
        <v>15.959541882564388</v>
      </c>
      <c r="I20" s="144">
        <f t="shared" si="1"/>
        <v>-28.691358024691358</v>
      </c>
      <c r="J20" s="144">
        <f t="shared" si="2"/>
        <v>23.362618634854407</v>
      </c>
      <c r="K20" s="11">
        <v>814908</v>
      </c>
      <c r="L20" s="1" t="s">
        <v>43</v>
      </c>
      <c r="N20" s="1" t="s">
        <v>43</v>
      </c>
    </row>
    <row r="21" spans="1:14" ht="12.75" customHeight="1">
      <c r="A21" s="35" t="s">
        <v>91</v>
      </c>
      <c r="B21" s="38"/>
      <c r="C21" s="126">
        <v>86942</v>
      </c>
      <c r="D21" s="121">
        <v>152958</v>
      </c>
      <c r="E21" s="32">
        <v>136725</v>
      </c>
      <c r="F21" s="121">
        <v>291604</v>
      </c>
      <c r="G21" s="32">
        <v>382339</v>
      </c>
      <c r="H21" s="144">
        <f t="shared" si="0"/>
        <v>57.26001242207449</v>
      </c>
      <c r="I21" s="144">
        <f t="shared" si="1"/>
        <v>-10.612717216490802</v>
      </c>
      <c r="J21" s="144">
        <f t="shared" si="2"/>
        <v>31.115828315112275</v>
      </c>
      <c r="K21" s="11">
        <v>1850113</v>
      </c>
      <c r="L21" s="1" t="s">
        <v>43</v>
      </c>
      <c r="N21" s="1" t="s">
        <v>43</v>
      </c>
    </row>
    <row r="22" spans="1:14" ht="15.75" customHeight="1">
      <c r="A22" s="39" t="s">
        <v>50</v>
      </c>
      <c r="B22" s="38"/>
      <c r="C22" s="140">
        <v>235590</v>
      </c>
      <c r="D22" s="141">
        <v>534113</v>
      </c>
      <c r="E22" s="40">
        <v>307917</v>
      </c>
      <c r="F22" s="141">
        <v>1134961</v>
      </c>
      <c r="G22" s="40">
        <v>1340734</v>
      </c>
      <c r="H22" s="145">
        <f t="shared" si="0"/>
        <v>30.700369285623328</v>
      </c>
      <c r="I22" s="145">
        <f t="shared" si="1"/>
        <v>-42.34983982790158</v>
      </c>
      <c r="J22" s="145">
        <f t="shared" si="2"/>
        <v>18.130402718683726</v>
      </c>
      <c r="K22" s="11">
        <v>4842508</v>
      </c>
      <c r="L22" s="1" t="s">
        <v>43</v>
      </c>
      <c r="N22" s="1" t="s">
        <v>43</v>
      </c>
    </row>
    <row r="23" spans="1:11" ht="12.75" customHeight="1">
      <c r="A23" s="16"/>
      <c r="B23" s="13"/>
      <c r="C23" s="18"/>
      <c r="D23" s="18"/>
      <c r="E23" s="18"/>
      <c r="F23" s="18"/>
      <c r="G23" s="18"/>
      <c r="H23" s="18"/>
      <c r="I23" s="18"/>
      <c r="J23" s="18"/>
      <c r="K23" s="11"/>
    </row>
    <row r="24" spans="1:11" ht="12.75" customHeight="1">
      <c r="A24" s="195" t="s">
        <v>51</v>
      </c>
      <c r="B24" s="195"/>
      <c r="C24" s="195"/>
      <c r="D24" s="195"/>
      <c r="E24" s="195"/>
      <c r="F24" s="195"/>
      <c r="G24" s="195"/>
      <c r="H24" s="195"/>
      <c r="I24" s="195"/>
      <c r="J24" s="195"/>
      <c r="K24" s="11"/>
    </row>
    <row r="25" spans="1:11" ht="6" customHeight="1">
      <c r="A25" s="16"/>
      <c r="B25" s="13"/>
      <c r="C25" s="32"/>
      <c r="D25" s="32"/>
      <c r="E25" s="32"/>
      <c r="F25" s="32"/>
      <c r="G25" s="32"/>
      <c r="H25" s="42"/>
      <c r="I25" s="42"/>
      <c r="J25" s="42"/>
      <c r="K25" s="11"/>
    </row>
    <row r="26" spans="1:11" ht="12.75" customHeight="1">
      <c r="A26" s="35" t="s">
        <v>52</v>
      </c>
      <c r="B26" s="19"/>
      <c r="C26" s="126">
        <v>26825</v>
      </c>
      <c r="D26" s="121">
        <v>50545</v>
      </c>
      <c r="E26" s="32">
        <v>28614</v>
      </c>
      <c r="F26" s="121">
        <v>123325</v>
      </c>
      <c r="G26" s="32">
        <v>140734</v>
      </c>
      <c r="H26" s="144">
        <f>SUM(E26-C26)/C26%</f>
        <v>6.6691519105312205</v>
      </c>
      <c r="I26" s="144">
        <f>SUM(E26-D26)/D26%</f>
        <v>-43.38905925412998</v>
      </c>
      <c r="J26" s="144">
        <f>SUM(G26-F26)/F26%</f>
        <v>14.116359213460369</v>
      </c>
      <c r="K26" s="11"/>
    </row>
    <row r="27" spans="1:11" ht="12.75" customHeight="1">
      <c r="A27" s="35" t="s">
        <v>53</v>
      </c>
      <c r="B27" s="13"/>
      <c r="C27" s="126">
        <v>67799</v>
      </c>
      <c r="D27" s="121">
        <v>183104</v>
      </c>
      <c r="E27" s="32">
        <v>102385</v>
      </c>
      <c r="F27" s="121">
        <v>426525</v>
      </c>
      <c r="G27" s="32">
        <v>445443</v>
      </c>
      <c r="H27" s="144">
        <f aca="true" t="shared" si="3" ref="H27:H32">SUM(E27-C27)/C27%</f>
        <v>51.01255180754878</v>
      </c>
      <c r="I27" s="144">
        <f aca="true" t="shared" si="4" ref="I27:I32">SUM(E27-D27)/D27%</f>
        <v>-44.083690143306534</v>
      </c>
      <c r="J27" s="144">
        <f aca="true" t="shared" si="5" ref="J27:J32">SUM(G27-F27)/F27%</f>
        <v>4.435378934411816</v>
      </c>
      <c r="K27" s="11"/>
    </row>
    <row r="28" spans="1:11" ht="12.75" customHeight="1">
      <c r="A28" s="35" t="s">
        <v>54</v>
      </c>
      <c r="B28" s="13"/>
      <c r="C28" s="126">
        <v>17368</v>
      </c>
      <c r="D28" s="121">
        <v>62324</v>
      </c>
      <c r="E28" s="32">
        <v>32013</v>
      </c>
      <c r="F28" s="121">
        <v>163780</v>
      </c>
      <c r="G28" s="32">
        <v>165283</v>
      </c>
      <c r="H28" s="144">
        <f t="shared" si="3"/>
        <v>84.32174113311838</v>
      </c>
      <c r="I28" s="144">
        <f t="shared" si="4"/>
        <v>-48.63455490661703</v>
      </c>
      <c r="J28" s="144">
        <f t="shared" si="5"/>
        <v>0.9176944681890341</v>
      </c>
      <c r="K28" s="11"/>
    </row>
    <row r="29" spans="1:11" ht="12.75" customHeight="1">
      <c r="A29" s="35" t="s">
        <v>55</v>
      </c>
      <c r="B29" s="13"/>
      <c r="C29" s="126">
        <v>19290</v>
      </c>
      <c r="D29" s="121">
        <v>30896</v>
      </c>
      <c r="E29" s="32">
        <v>26727</v>
      </c>
      <c r="F29" s="121">
        <v>100534</v>
      </c>
      <c r="G29" s="32">
        <v>99275</v>
      </c>
      <c r="H29" s="144">
        <f t="shared" si="3"/>
        <v>38.553654743390354</v>
      </c>
      <c r="I29" s="144">
        <f t="shared" si="4"/>
        <v>-13.493656136716728</v>
      </c>
      <c r="J29" s="144">
        <f t="shared" si="5"/>
        <v>-1.252312650446615</v>
      </c>
      <c r="K29" s="11"/>
    </row>
    <row r="30" spans="1:11" ht="12.75" customHeight="1">
      <c r="A30" s="35" t="s">
        <v>56</v>
      </c>
      <c r="B30" s="13"/>
      <c r="C30" s="126">
        <v>25375</v>
      </c>
      <c r="D30" s="121">
        <v>30573</v>
      </c>
      <c r="E30" s="32">
        <v>21383</v>
      </c>
      <c r="F30" s="121">
        <v>67394</v>
      </c>
      <c r="G30" s="32">
        <v>76610</v>
      </c>
      <c r="H30" s="144">
        <f t="shared" si="3"/>
        <v>-15.732019704433498</v>
      </c>
      <c r="I30" s="144">
        <f t="shared" si="4"/>
        <v>-30.059202564354166</v>
      </c>
      <c r="J30" s="144">
        <f t="shared" si="5"/>
        <v>13.67480784639582</v>
      </c>
      <c r="K30" s="11"/>
    </row>
    <row r="31" spans="1:11" ht="12.75" customHeight="1">
      <c r="A31" s="35" t="s">
        <v>91</v>
      </c>
      <c r="B31" s="13"/>
      <c r="C31" s="126">
        <v>10024</v>
      </c>
      <c r="D31" s="121">
        <v>13828</v>
      </c>
      <c r="E31" s="32">
        <v>3614</v>
      </c>
      <c r="F31" s="121">
        <v>27786</v>
      </c>
      <c r="G31" s="32">
        <v>30775</v>
      </c>
      <c r="H31" s="144">
        <f t="shared" si="3"/>
        <v>-63.9465283320032</v>
      </c>
      <c r="I31" s="144">
        <f t="shared" si="4"/>
        <v>-73.86462250506219</v>
      </c>
      <c r="J31" s="144">
        <f t="shared" si="5"/>
        <v>10.757215864104225</v>
      </c>
      <c r="K31" s="11"/>
    </row>
    <row r="32" spans="1:11" ht="15.75" customHeight="1">
      <c r="A32" s="39" t="s">
        <v>50</v>
      </c>
      <c r="B32" s="38"/>
      <c r="C32" s="140">
        <v>166681</v>
      </c>
      <c r="D32" s="141">
        <v>371270</v>
      </c>
      <c r="E32" s="40">
        <v>214736</v>
      </c>
      <c r="F32" s="141">
        <v>909344</v>
      </c>
      <c r="G32" s="40">
        <v>958120</v>
      </c>
      <c r="H32" s="145">
        <f t="shared" si="3"/>
        <v>28.83052057523053</v>
      </c>
      <c r="I32" s="145">
        <f t="shared" si="4"/>
        <v>-42.16176906294611</v>
      </c>
      <c r="J32" s="145">
        <f t="shared" si="5"/>
        <v>5.363866699510856</v>
      </c>
      <c r="K32" s="11"/>
    </row>
    <row r="33" spans="1:11" ht="12.75" customHeight="1">
      <c r="A33" s="16"/>
      <c r="B33" s="13"/>
      <c r="C33" s="32"/>
      <c r="D33" s="32"/>
      <c r="E33" s="32"/>
      <c r="F33" s="32"/>
      <c r="G33" s="32"/>
      <c r="H33" s="42"/>
      <c r="I33" s="42"/>
      <c r="J33" s="42"/>
      <c r="K33" s="11"/>
    </row>
    <row r="34" spans="1:11" ht="12.75" customHeight="1">
      <c r="A34" s="196" t="s">
        <v>58</v>
      </c>
      <c r="B34" s="197"/>
      <c r="C34" s="197"/>
      <c r="D34" s="197"/>
      <c r="E34" s="197"/>
      <c r="F34" s="197"/>
      <c r="G34" s="197"/>
      <c r="H34" s="197"/>
      <c r="I34" s="197"/>
      <c r="J34" s="197"/>
      <c r="K34" s="11"/>
    </row>
    <row r="35" spans="1:11" ht="6" customHeight="1">
      <c r="A35" s="11"/>
      <c r="B35" s="19"/>
      <c r="C35" s="32"/>
      <c r="D35" s="32"/>
      <c r="E35" s="32"/>
      <c r="F35" s="32"/>
      <c r="G35" s="32"/>
      <c r="H35" s="42"/>
      <c r="I35" s="42"/>
      <c r="J35" s="42"/>
      <c r="K35" s="11"/>
    </row>
    <row r="36" spans="1:11" ht="12.75" customHeight="1">
      <c r="A36" s="43" t="s">
        <v>78</v>
      </c>
      <c r="B36" s="13"/>
      <c r="C36" s="140">
        <v>402271</v>
      </c>
      <c r="D36" s="141">
        <v>905383</v>
      </c>
      <c r="E36" s="40">
        <v>522653</v>
      </c>
      <c r="F36" s="141">
        <v>2044305</v>
      </c>
      <c r="G36" s="40">
        <v>2298853</v>
      </c>
      <c r="H36" s="145">
        <f>SUM(E36-C36)/C36%</f>
        <v>29.92559742064429</v>
      </c>
      <c r="I36" s="143">
        <f>SUM(E36-D36)/D36%</f>
        <v>-42.27271773382093</v>
      </c>
      <c r="J36" s="145">
        <f>SUM(G36-F36)/F36%</f>
        <v>12.451566669357067</v>
      </c>
      <c r="K36" s="11">
        <v>909344</v>
      </c>
    </row>
    <row r="37" spans="1:11" ht="17.25" customHeight="1">
      <c r="A37" s="44" t="s">
        <v>59</v>
      </c>
      <c r="B37" s="13"/>
      <c r="F37" s="128"/>
      <c r="I37" s="143"/>
      <c r="K37" s="11"/>
    </row>
    <row r="38" spans="1:11" ht="12.75" customHeight="1">
      <c r="A38" s="45" t="s">
        <v>60</v>
      </c>
      <c r="B38" s="13"/>
      <c r="C38" s="126">
        <v>236945</v>
      </c>
      <c r="D38" s="121">
        <v>564204</v>
      </c>
      <c r="E38" s="46">
        <v>329437</v>
      </c>
      <c r="F38" s="121">
        <v>1204384</v>
      </c>
      <c r="G38" s="46">
        <v>1441029</v>
      </c>
      <c r="H38" s="144">
        <f>SUM(E38-C38)/C38%</f>
        <v>39.035219143683136</v>
      </c>
      <c r="I38" s="142">
        <f>SUM(E38-D38)/D38%</f>
        <v>-41.6103040744128</v>
      </c>
      <c r="J38" s="144">
        <f>SUM(G38-F38)/F38%</f>
        <v>19.648633658368095</v>
      </c>
      <c r="K38" s="11"/>
    </row>
    <row r="39" spans="1:11" ht="12.75" customHeight="1">
      <c r="A39" s="45" t="s">
        <v>61</v>
      </c>
      <c r="B39" s="13"/>
      <c r="C39" s="126">
        <v>165326</v>
      </c>
      <c r="D39" s="121">
        <v>341179</v>
      </c>
      <c r="E39" s="46">
        <v>193216</v>
      </c>
      <c r="F39" s="121">
        <v>839922</v>
      </c>
      <c r="G39" s="46">
        <v>857824</v>
      </c>
      <c r="H39" s="144">
        <f>SUM(E39-C39)/C39%</f>
        <v>16.869699865719852</v>
      </c>
      <c r="I39" s="142">
        <f>SUM(E39-D39)/D39%</f>
        <v>-43.36814399479452</v>
      </c>
      <c r="J39" s="144">
        <f>SUM(G39-F39)/F39%</f>
        <v>2.1313883908267672</v>
      </c>
      <c r="K39" s="11"/>
    </row>
    <row r="40" spans="1:11" ht="12.75" customHeight="1">
      <c r="A40" s="47"/>
      <c r="B40" s="48"/>
      <c r="F40" s="128"/>
      <c r="H40" s="37"/>
      <c r="I40" s="142"/>
      <c r="J40" s="37"/>
      <c r="K40" s="11"/>
    </row>
    <row r="41" spans="1:11" ht="12.75" customHeight="1">
      <c r="A41" s="49" t="s">
        <v>62</v>
      </c>
      <c r="B41" s="48"/>
      <c r="C41" s="32"/>
      <c r="D41" s="32"/>
      <c r="E41" s="32"/>
      <c r="F41" s="32"/>
      <c r="G41" s="32"/>
      <c r="H41" s="37"/>
      <c r="I41" s="142"/>
      <c r="J41" s="37"/>
      <c r="K41" s="11"/>
    </row>
    <row r="42" spans="1:11" ht="12.75" customHeight="1">
      <c r="A42" s="35" t="s">
        <v>90</v>
      </c>
      <c r="B42" s="19"/>
      <c r="C42" s="126">
        <v>28834</v>
      </c>
      <c r="D42" s="121">
        <v>146762</v>
      </c>
      <c r="E42" s="121">
        <v>71088</v>
      </c>
      <c r="F42" s="121">
        <v>270889</v>
      </c>
      <c r="G42" s="121">
        <v>363910</v>
      </c>
      <c r="H42" s="144">
        <f>SUM(E42-C42)/C42%</f>
        <v>146.54227647915656</v>
      </c>
      <c r="I42" s="142">
        <f>SUM(E42-D42)/D42%</f>
        <v>-51.56239353511127</v>
      </c>
      <c r="J42" s="144">
        <f>SUM(G42-F42)/F42%</f>
        <v>34.33915736703964</v>
      </c>
      <c r="K42" s="11"/>
    </row>
    <row r="43" spans="1:11" ht="12.75" customHeight="1">
      <c r="A43" s="44"/>
      <c r="B43" s="13"/>
      <c r="C43" s="23"/>
      <c r="D43" s="23"/>
      <c r="E43" s="23"/>
      <c r="F43" s="23"/>
      <c r="G43" s="23"/>
      <c r="H43" s="23"/>
      <c r="I43" s="155"/>
      <c r="J43" s="23"/>
      <c r="K43" s="11"/>
    </row>
    <row r="44" ht="12.75" customHeight="1">
      <c r="F44" s="128"/>
    </row>
    <row r="45" ht="12.75" customHeight="1"/>
    <row r="46" ht="12.75" customHeight="1"/>
    <row r="47" ht="12.75" customHeight="1"/>
    <row r="48" ht="12.75" customHeight="1"/>
    <row r="49" ht="12.75" customHeight="1"/>
  </sheetData>
  <mergeCells count="17">
    <mergeCell ref="A1:J1"/>
    <mergeCell ref="A3:J3"/>
    <mergeCell ref="A4:J4"/>
    <mergeCell ref="A6:B10"/>
    <mergeCell ref="C6:C9"/>
    <mergeCell ref="D6:D9"/>
    <mergeCell ref="E6:E9"/>
    <mergeCell ref="F6:F9"/>
    <mergeCell ref="G6:G9"/>
    <mergeCell ref="H6:K6"/>
    <mergeCell ref="A12:J12"/>
    <mergeCell ref="A24:J24"/>
    <mergeCell ref="A34:J34"/>
    <mergeCell ref="H7:I8"/>
    <mergeCell ref="J7:K9"/>
    <mergeCell ref="C10:G10"/>
    <mergeCell ref="H10:K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">
      <selection activeCell="A3" sqref="A3:K3"/>
    </sheetView>
  </sheetViews>
  <sheetFormatPr defaultColWidth="11.421875" defaultRowHeight="12.75"/>
  <cols>
    <col min="1" max="1" width="1.1484375" style="1" customWidth="1"/>
    <col min="2" max="2" width="17.28125" style="7" customWidth="1"/>
    <col min="3" max="3" width="0.5625" style="1" customWidth="1"/>
    <col min="4" max="5" width="7.57421875" style="1" customWidth="1"/>
    <col min="6" max="6" width="7.57421875" style="118" customWidth="1"/>
    <col min="7" max="8" width="8.57421875" style="1" customWidth="1"/>
    <col min="9" max="10" width="7.57421875" style="1" customWidth="1"/>
    <col min="11" max="11" width="17.7109375" style="1" customWidth="1"/>
    <col min="12" max="16384" width="11.421875" style="1" customWidth="1"/>
  </cols>
  <sheetData>
    <row r="1" spans="1:11" ht="12.75" customHeight="1">
      <c r="A1" s="171">
        <v>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2:11" ht="6" customHeight="1">
      <c r="B2" s="5"/>
      <c r="C2" s="6"/>
      <c r="D2" s="6"/>
      <c r="E2" s="6"/>
      <c r="F2" s="113"/>
      <c r="G2" s="6"/>
      <c r="H2" s="6"/>
      <c r="I2" s="6"/>
      <c r="J2" s="6"/>
      <c r="K2" s="6"/>
    </row>
    <row r="3" spans="1:11" ht="12.75" customHeight="1">
      <c r="A3" s="224" t="s">
        <v>63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</row>
    <row r="4" spans="1:11" ht="12" customHeight="1">
      <c r="A4" s="174" t="s">
        <v>190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</row>
    <row r="5" spans="2:11" ht="6" customHeight="1">
      <c r="B5" s="5"/>
      <c r="C5" s="2"/>
      <c r="D5" s="2"/>
      <c r="E5" s="2"/>
      <c r="F5" s="114"/>
      <c r="G5" s="3"/>
      <c r="H5" s="2"/>
      <c r="I5" s="2"/>
      <c r="J5" s="2"/>
      <c r="K5" s="3"/>
    </row>
    <row r="6" spans="1:11" ht="12.75" customHeight="1">
      <c r="A6" s="170" t="s">
        <v>64</v>
      </c>
      <c r="B6" s="170"/>
      <c r="C6" s="188"/>
      <c r="D6" s="204" t="s">
        <v>199</v>
      </c>
      <c r="E6" s="219" t="s">
        <v>188</v>
      </c>
      <c r="F6" s="219" t="s">
        <v>192</v>
      </c>
      <c r="G6" s="204" t="s">
        <v>200</v>
      </c>
      <c r="H6" s="204" t="s">
        <v>194</v>
      </c>
      <c r="I6" s="210" t="s">
        <v>177</v>
      </c>
      <c r="J6" s="211"/>
      <c r="K6" s="211"/>
    </row>
    <row r="7" spans="1:12" ht="12.75" customHeight="1">
      <c r="A7" s="189"/>
      <c r="B7" s="189"/>
      <c r="C7" s="190"/>
      <c r="D7" s="205"/>
      <c r="E7" s="220"/>
      <c r="F7" s="220"/>
      <c r="G7" s="205"/>
      <c r="H7" s="205"/>
      <c r="I7" s="198" t="s">
        <v>195</v>
      </c>
      <c r="J7" s="199"/>
      <c r="K7" s="217" t="s">
        <v>198</v>
      </c>
      <c r="L7" s="29"/>
    </row>
    <row r="8" spans="1:12" ht="12.75" customHeight="1">
      <c r="A8" s="189"/>
      <c r="B8" s="189"/>
      <c r="C8" s="190"/>
      <c r="D8" s="205"/>
      <c r="E8" s="220"/>
      <c r="F8" s="220"/>
      <c r="G8" s="205"/>
      <c r="H8" s="205"/>
      <c r="I8" s="200"/>
      <c r="J8" s="201"/>
      <c r="K8" s="198"/>
      <c r="L8" s="29"/>
    </row>
    <row r="9" spans="1:12" ht="12.75" customHeight="1">
      <c r="A9" s="189"/>
      <c r="B9" s="189"/>
      <c r="C9" s="190"/>
      <c r="D9" s="206"/>
      <c r="E9" s="221"/>
      <c r="F9" s="221"/>
      <c r="G9" s="206"/>
      <c r="H9" s="206"/>
      <c r="I9" s="109" t="s">
        <v>197</v>
      </c>
      <c r="J9" s="109" t="s">
        <v>196</v>
      </c>
      <c r="K9" s="218"/>
      <c r="L9" s="29"/>
    </row>
    <row r="10" spans="1:11" ht="12.75" customHeight="1">
      <c r="A10" s="191"/>
      <c r="B10" s="191"/>
      <c r="C10" s="192"/>
      <c r="D10" s="175" t="s">
        <v>39</v>
      </c>
      <c r="E10" s="176"/>
      <c r="F10" s="176"/>
      <c r="G10" s="176"/>
      <c r="H10" s="202"/>
      <c r="I10" s="175" t="s">
        <v>40</v>
      </c>
      <c r="J10" s="176"/>
      <c r="K10" s="176"/>
    </row>
    <row r="11" spans="1:11" ht="24.75" customHeight="1">
      <c r="A11" s="11"/>
      <c r="B11" s="111" t="s">
        <v>97</v>
      </c>
      <c r="C11" s="13"/>
      <c r="D11" s="105"/>
      <c r="E11" s="34"/>
      <c r="F11" s="115"/>
      <c r="G11" s="33"/>
      <c r="H11" s="33"/>
      <c r="I11" s="34"/>
      <c r="J11" s="34"/>
      <c r="K11" s="34"/>
    </row>
    <row r="12" spans="1:6" ht="12.75" customHeight="1">
      <c r="A12" s="215" t="s">
        <v>185</v>
      </c>
      <c r="B12" s="215"/>
      <c r="C12" s="13"/>
      <c r="D12" s="50"/>
      <c r="F12" s="116"/>
    </row>
    <row r="13" spans="1:12" ht="12.75" customHeight="1">
      <c r="A13" s="11"/>
      <c r="B13" s="51" t="s">
        <v>116</v>
      </c>
      <c r="C13" s="104"/>
      <c r="D13" s="126" t="s">
        <v>153</v>
      </c>
      <c r="E13" s="127">
        <v>195770</v>
      </c>
      <c r="F13" s="127">
        <v>90626</v>
      </c>
      <c r="G13" s="121" t="s">
        <v>153</v>
      </c>
      <c r="H13" s="116">
        <v>511295</v>
      </c>
      <c r="I13" s="139" t="s">
        <v>153</v>
      </c>
      <c r="J13" s="139">
        <f>SUM(F13-E13)/E13%</f>
        <v>-53.707922562190326</v>
      </c>
      <c r="K13" s="139" t="s">
        <v>153</v>
      </c>
      <c r="L13" s="52"/>
    </row>
    <row r="14" spans="1:12" ht="24.75" customHeight="1">
      <c r="A14" s="11"/>
      <c r="B14" s="111" t="s">
        <v>98</v>
      </c>
      <c r="C14" s="13"/>
      <c r="D14" s="50"/>
      <c r="E14" s="117"/>
      <c r="F14" s="117"/>
      <c r="G14" s="128"/>
      <c r="H14" s="116"/>
      <c r="I14" s="37"/>
      <c r="J14" s="139"/>
      <c r="K14" s="122"/>
      <c r="L14" s="52"/>
    </row>
    <row r="15" spans="1:12" ht="12.75" customHeight="1">
      <c r="A15" s="214" t="s">
        <v>118</v>
      </c>
      <c r="B15" s="214"/>
      <c r="C15" s="13"/>
      <c r="D15" s="50"/>
      <c r="E15" s="129"/>
      <c r="F15" s="129"/>
      <c r="G15" s="128"/>
      <c r="H15" s="116"/>
      <c r="J15" s="139"/>
      <c r="K15" s="123"/>
      <c r="L15" s="52"/>
    </row>
    <row r="16" spans="1:12" ht="12.75" customHeight="1">
      <c r="A16" s="11"/>
      <c r="B16" s="51" t="s">
        <v>117</v>
      </c>
      <c r="C16" s="13"/>
      <c r="D16" s="126" t="s">
        <v>153</v>
      </c>
      <c r="E16" s="117">
        <v>28487</v>
      </c>
      <c r="F16" s="117">
        <v>8362</v>
      </c>
      <c r="G16" s="121" t="s">
        <v>153</v>
      </c>
      <c r="H16" s="116">
        <v>62040</v>
      </c>
      <c r="I16" s="139" t="s">
        <v>153</v>
      </c>
      <c r="J16" s="139">
        <f>SUM(F16-E16)/E16%</f>
        <v>-70.64625969740584</v>
      </c>
      <c r="K16" s="139" t="s">
        <v>153</v>
      </c>
      <c r="L16" s="52"/>
    </row>
    <row r="17" spans="1:12" ht="24.75" customHeight="1">
      <c r="A17" s="11"/>
      <c r="B17" s="111" t="s">
        <v>99</v>
      </c>
      <c r="C17" s="13"/>
      <c r="D17" s="50"/>
      <c r="E17" s="117"/>
      <c r="F17" s="117"/>
      <c r="G17" s="128"/>
      <c r="H17" s="116"/>
      <c r="I17" s="37"/>
      <c r="J17" s="139"/>
      <c r="K17" s="122"/>
      <c r="L17" s="52"/>
    </row>
    <row r="18" spans="1:12" ht="12.75" customHeight="1">
      <c r="A18" s="214" t="s">
        <v>119</v>
      </c>
      <c r="B18" s="214"/>
      <c r="C18" s="13"/>
      <c r="D18" s="50"/>
      <c r="E18" s="129"/>
      <c r="F18" s="129"/>
      <c r="G18" s="128"/>
      <c r="H18" s="116"/>
      <c r="J18" s="139"/>
      <c r="K18" s="123"/>
      <c r="L18" s="52"/>
    </row>
    <row r="19" spans="1:12" ht="12.75" customHeight="1">
      <c r="A19" s="11"/>
      <c r="B19" s="51" t="s">
        <v>120</v>
      </c>
      <c r="C19" s="38"/>
      <c r="D19" s="126" t="s">
        <v>153</v>
      </c>
      <c r="E19" s="117">
        <v>157490</v>
      </c>
      <c r="F19" s="117">
        <v>160440</v>
      </c>
      <c r="G19" s="121" t="s">
        <v>153</v>
      </c>
      <c r="H19" s="116">
        <v>391889</v>
      </c>
      <c r="I19" s="139" t="s">
        <v>153</v>
      </c>
      <c r="J19" s="139">
        <f>SUM(F19-E19)/E19%</f>
        <v>1.873134802209664</v>
      </c>
      <c r="K19" s="139" t="s">
        <v>153</v>
      </c>
      <c r="L19" s="52"/>
    </row>
    <row r="20" spans="1:12" ht="24.75" customHeight="1">
      <c r="A20" s="11"/>
      <c r="B20" s="111" t="s">
        <v>100</v>
      </c>
      <c r="C20" s="13"/>
      <c r="D20" s="50"/>
      <c r="E20" s="117"/>
      <c r="F20" s="117"/>
      <c r="G20" s="128"/>
      <c r="H20" s="116"/>
      <c r="I20" s="37"/>
      <c r="J20" s="139"/>
      <c r="K20" s="122"/>
      <c r="L20" s="52"/>
    </row>
    <row r="21" spans="1:12" ht="12.75" customHeight="1">
      <c r="A21" s="214" t="s">
        <v>121</v>
      </c>
      <c r="B21" s="214"/>
      <c r="C21" s="13"/>
      <c r="D21" s="50"/>
      <c r="E21" s="129"/>
      <c r="F21" s="129"/>
      <c r="G21" s="128"/>
      <c r="H21" s="116"/>
      <c r="J21" s="139"/>
      <c r="K21" s="123"/>
      <c r="L21" s="52"/>
    </row>
    <row r="22" spans="1:12" ht="12.75" customHeight="1">
      <c r="A22" s="11"/>
      <c r="B22" s="108" t="s">
        <v>122</v>
      </c>
      <c r="C22" s="13"/>
      <c r="D22" s="126" t="s">
        <v>153</v>
      </c>
      <c r="E22" s="117">
        <v>54271</v>
      </c>
      <c r="F22" s="117">
        <v>32962</v>
      </c>
      <c r="G22" s="121" t="s">
        <v>153</v>
      </c>
      <c r="H22" s="116">
        <v>158369</v>
      </c>
      <c r="I22" s="139" t="s">
        <v>153</v>
      </c>
      <c r="J22" s="139">
        <f>SUM(F22-E22)/E22%</f>
        <v>-39.26406368041864</v>
      </c>
      <c r="K22" s="139" t="s">
        <v>153</v>
      </c>
      <c r="L22" s="52"/>
    </row>
    <row r="23" spans="1:12" ht="24.75" customHeight="1">
      <c r="A23" s="11"/>
      <c r="B23" s="111" t="s">
        <v>101</v>
      </c>
      <c r="C23" s="19"/>
      <c r="D23" s="50"/>
      <c r="E23" s="117"/>
      <c r="F23" s="117"/>
      <c r="G23" s="128"/>
      <c r="H23" s="116"/>
      <c r="I23" s="37"/>
      <c r="J23" s="139"/>
      <c r="K23" s="122"/>
      <c r="L23" s="52"/>
    </row>
    <row r="24" spans="1:12" ht="12.75" customHeight="1">
      <c r="A24" s="214" t="s">
        <v>123</v>
      </c>
      <c r="B24" s="214"/>
      <c r="C24" s="19"/>
      <c r="D24" s="50"/>
      <c r="E24" s="117"/>
      <c r="F24" s="117"/>
      <c r="G24" s="128"/>
      <c r="H24" s="116"/>
      <c r="I24" s="37"/>
      <c r="J24" s="139"/>
      <c r="K24" s="122"/>
      <c r="L24" s="52"/>
    </row>
    <row r="25" spans="1:12" ht="12.75" customHeight="1">
      <c r="A25" s="112" t="s">
        <v>123</v>
      </c>
      <c r="B25" s="108" t="s">
        <v>124</v>
      </c>
      <c r="C25" s="13"/>
      <c r="D25" s="126" t="s">
        <v>153</v>
      </c>
      <c r="E25" s="121" t="s">
        <v>151</v>
      </c>
      <c r="F25" s="121" t="s">
        <v>151</v>
      </c>
      <c r="G25" s="121" t="s">
        <v>153</v>
      </c>
      <c r="H25" s="121" t="s">
        <v>151</v>
      </c>
      <c r="I25" s="139" t="s">
        <v>153</v>
      </c>
      <c r="J25" s="121" t="s">
        <v>151</v>
      </c>
      <c r="K25" s="139" t="s">
        <v>153</v>
      </c>
      <c r="L25" s="52"/>
    </row>
    <row r="26" spans="1:12" ht="24.75" customHeight="1">
      <c r="A26" s="11"/>
      <c r="B26" s="111" t="s">
        <v>102</v>
      </c>
      <c r="C26" s="13"/>
      <c r="D26" s="36"/>
      <c r="E26" s="117"/>
      <c r="F26" s="117"/>
      <c r="G26" s="32"/>
      <c r="H26" s="116"/>
      <c r="I26" s="37"/>
      <c r="J26" s="139"/>
      <c r="K26" s="122"/>
      <c r="L26" s="52"/>
    </row>
    <row r="27" spans="1:12" ht="12.75" customHeight="1">
      <c r="A27" s="214" t="s">
        <v>125</v>
      </c>
      <c r="B27" s="214"/>
      <c r="C27" s="13"/>
      <c r="D27" s="50"/>
      <c r="E27" s="129"/>
      <c r="F27" s="129"/>
      <c r="G27" s="128"/>
      <c r="H27" s="116"/>
      <c r="J27" s="139"/>
      <c r="K27" s="123"/>
      <c r="L27" s="52"/>
    </row>
    <row r="28" spans="1:12" ht="12.75" customHeight="1">
      <c r="A28" s="11"/>
      <c r="B28" s="51" t="s">
        <v>126</v>
      </c>
      <c r="C28" s="13"/>
      <c r="D28" s="126" t="s">
        <v>153</v>
      </c>
      <c r="E28" s="117">
        <v>17843</v>
      </c>
      <c r="F28" s="117">
        <v>11897</v>
      </c>
      <c r="G28" s="121" t="s">
        <v>153</v>
      </c>
      <c r="H28" s="117">
        <v>47444</v>
      </c>
      <c r="I28" s="139" t="s">
        <v>153</v>
      </c>
      <c r="J28" s="139">
        <f>SUM(F28-E28)/E28%</f>
        <v>-33.3239926021409</v>
      </c>
      <c r="K28" s="139" t="s">
        <v>153</v>
      </c>
      <c r="L28" s="52"/>
    </row>
    <row r="29" spans="1:12" ht="24.75" customHeight="1">
      <c r="A29" s="11"/>
      <c r="B29" s="111" t="s">
        <v>103</v>
      </c>
      <c r="C29" s="13"/>
      <c r="D29" s="36"/>
      <c r="E29" s="117"/>
      <c r="F29" s="117"/>
      <c r="G29" s="32"/>
      <c r="H29" s="117"/>
      <c r="I29" s="37"/>
      <c r="J29" s="139"/>
      <c r="K29" s="122"/>
      <c r="L29" s="52"/>
    </row>
    <row r="30" spans="1:12" ht="12.75" customHeight="1">
      <c r="A30" s="214" t="s">
        <v>127</v>
      </c>
      <c r="B30" s="214"/>
      <c r="C30" s="13"/>
      <c r="D30" s="36"/>
      <c r="E30" s="117"/>
      <c r="F30" s="117"/>
      <c r="G30" s="32"/>
      <c r="H30" s="117"/>
      <c r="I30" s="37"/>
      <c r="J30" s="139"/>
      <c r="K30" s="122"/>
      <c r="L30" s="52"/>
    </row>
    <row r="31" spans="1:12" ht="12.75" customHeight="1">
      <c r="A31" s="112" t="s">
        <v>127</v>
      </c>
      <c r="B31" s="51" t="s">
        <v>128</v>
      </c>
      <c r="C31" s="13"/>
      <c r="D31" s="126" t="s">
        <v>153</v>
      </c>
      <c r="E31" s="117">
        <v>66647</v>
      </c>
      <c r="F31" s="117">
        <v>34595</v>
      </c>
      <c r="G31" s="121" t="s">
        <v>153</v>
      </c>
      <c r="H31" s="117">
        <v>189922</v>
      </c>
      <c r="I31" s="139" t="s">
        <v>153</v>
      </c>
      <c r="J31" s="139">
        <f>SUM(F31-E31)/E31%</f>
        <v>-48.092187195222586</v>
      </c>
      <c r="K31" s="139" t="s">
        <v>153</v>
      </c>
      <c r="L31" s="52"/>
    </row>
    <row r="32" spans="1:12" ht="24.75" customHeight="1">
      <c r="A32" s="11"/>
      <c r="B32" s="111" t="s">
        <v>104</v>
      </c>
      <c r="C32" s="13"/>
      <c r="D32" s="36"/>
      <c r="E32" s="117"/>
      <c r="F32" s="117"/>
      <c r="G32" s="32"/>
      <c r="H32" s="117"/>
      <c r="I32" s="37"/>
      <c r="J32" s="139"/>
      <c r="K32" s="122"/>
      <c r="L32" s="52"/>
    </row>
    <row r="33" spans="1:12" ht="12.75" customHeight="1">
      <c r="A33" s="216" t="s">
        <v>65</v>
      </c>
      <c r="B33" s="216"/>
      <c r="C33" s="13"/>
      <c r="D33" s="36"/>
      <c r="E33" s="117"/>
      <c r="F33" s="117"/>
      <c r="G33" s="32"/>
      <c r="H33" s="117"/>
      <c r="I33" s="37"/>
      <c r="J33" s="139" t="s">
        <v>189</v>
      </c>
      <c r="K33" s="122"/>
      <c r="L33" s="52"/>
    </row>
    <row r="34" spans="1:12" ht="12.75" customHeight="1">
      <c r="A34" s="112" t="s">
        <v>65</v>
      </c>
      <c r="B34" s="51" t="s">
        <v>183</v>
      </c>
      <c r="C34" s="13"/>
      <c r="D34" s="126" t="s">
        <v>153</v>
      </c>
      <c r="E34" s="117">
        <v>127944</v>
      </c>
      <c r="F34" s="117">
        <v>50170</v>
      </c>
      <c r="G34" s="121" t="s">
        <v>153</v>
      </c>
      <c r="H34" s="117">
        <v>323413</v>
      </c>
      <c r="I34" s="139" t="s">
        <v>153</v>
      </c>
      <c r="J34" s="139">
        <f>SUM(F34-E34)/E34%</f>
        <v>-60.787532045269806</v>
      </c>
      <c r="K34" s="139" t="s">
        <v>153</v>
      </c>
      <c r="L34" s="52"/>
    </row>
    <row r="35" spans="1:12" ht="24.75" customHeight="1">
      <c r="A35" s="11"/>
      <c r="B35" s="111" t="s">
        <v>84</v>
      </c>
      <c r="C35" s="13"/>
      <c r="D35" s="36"/>
      <c r="E35" s="117"/>
      <c r="F35" s="117"/>
      <c r="G35" s="32"/>
      <c r="H35" s="117"/>
      <c r="I35" s="37"/>
      <c r="J35" s="139"/>
      <c r="K35" s="122"/>
      <c r="L35" s="52"/>
    </row>
    <row r="36" spans="1:12" ht="12.75" customHeight="1">
      <c r="A36" s="216" t="s">
        <v>130</v>
      </c>
      <c r="B36" s="216"/>
      <c r="C36" s="13"/>
      <c r="D36" s="36"/>
      <c r="E36" s="117"/>
      <c r="F36" s="117"/>
      <c r="G36" s="32"/>
      <c r="H36" s="117"/>
      <c r="I36" s="37"/>
      <c r="J36" s="139"/>
      <c r="K36" s="122"/>
      <c r="L36" s="52"/>
    </row>
    <row r="37" spans="1:12" ht="12.75" customHeight="1">
      <c r="A37" s="112" t="s">
        <v>65</v>
      </c>
      <c r="B37" s="51" t="s">
        <v>129</v>
      </c>
      <c r="C37" s="19"/>
      <c r="D37" s="126" t="s">
        <v>153</v>
      </c>
      <c r="E37" s="117">
        <v>102546</v>
      </c>
      <c r="F37" s="117">
        <v>54149</v>
      </c>
      <c r="G37" s="121" t="s">
        <v>153</v>
      </c>
      <c r="H37" s="117">
        <v>218873</v>
      </c>
      <c r="I37" s="139" t="s">
        <v>153</v>
      </c>
      <c r="J37" s="139">
        <f>SUM(F37-E37)/E37%</f>
        <v>-47.195404988980556</v>
      </c>
      <c r="K37" s="139" t="s">
        <v>153</v>
      </c>
      <c r="L37" s="52"/>
    </row>
    <row r="38" spans="1:12" ht="24.75" customHeight="1">
      <c r="A38" s="11"/>
      <c r="B38" s="111" t="s">
        <v>105</v>
      </c>
      <c r="C38" s="13"/>
      <c r="D38" s="36"/>
      <c r="E38" s="117"/>
      <c r="F38" s="117"/>
      <c r="G38" s="32"/>
      <c r="H38" s="117"/>
      <c r="I38" s="37"/>
      <c r="J38" s="139"/>
      <c r="K38" s="122"/>
      <c r="L38" s="52"/>
    </row>
    <row r="39" spans="1:12" ht="12.75" customHeight="1">
      <c r="A39" s="212" t="s">
        <v>131</v>
      </c>
      <c r="B39" s="213"/>
      <c r="C39" s="11"/>
      <c r="D39" s="50"/>
      <c r="E39" s="129"/>
      <c r="F39" s="129"/>
      <c r="G39" s="128"/>
      <c r="H39" s="117"/>
      <c r="J39" s="139"/>
      <c r="K39" s="123"/>
      <c r="L39" s="52"/>
    </row>
    <row r="40" spans="1:12" ht="12.75" customHeight="1">
      <c r="A40" s="11"/>
      <c r="B40" s="51" t="s">
        <v>132</v>
      </c>
      <c r="C40" s="11"/>
      <c r="D40" s="126" t="s">
        <v>153</v>
      </c>
      <c r="E40" s="127">
        <v>78294</v>
      </c>
      <c r="F40" s="127">
        <v>42442</v>
      </c>
      <c r="G40" s="121" t="s">
        <v>153</v>
      </c>
      <c r="H40" s="117">
        <v>203836</v>
      </c>
      <c r="I40" s="139" t="s">
        <v>153</v>
      </c>
      <c r="J40" s="139">
        <f>SUM(F40-E40)/E40%</f>
        <v>-45.79150381893887</v>
      </c>
      <c r="K40" s="139" t="s">
        <v>153</v>
      </c>
      <c r="L40" s="52"/>
    </row>
    <row r="41" spans="1:12" ht="12.75" customHeight="1">
      <c r="A41" s="11"/>
      <c r="B41" s="51"/>
      <c r="C41" s="11"/>
      <c r="D41" s="32"/>
      <c r="E41" s="130"/>
      <c r="F41" s="127"/>
      <c r="G41" s="130"/>
      <c r="H41" s="53"/>
      <c r="I41" s="37"/>
      <c r="J41" s="123"/>
      <c r="K41" s="123"/>
      <c r="L41" s="52"/>
    </row>
    <row r="42" spans="1:12" s="57" customFormat="1" ht="18.75" customHeight="1">
      <c r="A42" s="222" t="s">
        <v>182</v>
      </c>
      <c r="B42" s="222"/>
      <c r="C42" s="54"/>
      <c r="D42" s="56"/>
      <c r="E42" s="120">
        <f>SUM(E13+E16+E19+E22+E28+E31+E34+E37+E40)</f>
        <v>829292</v>
      </c>
      <c r="F42" s="120">
        <f>SUM(F13+F16+F19+F22+F28+F31+F34+F37+F40)</f>
        <v>485643</v>
      </c>
      <c r="G42" s="120" t="e">
        <f>SUM(G13+G16+G19+G22+G28+G31+G34+G37+G40)</f>
        <v>#VALUE!</v>
      </c>
      <c r="H42" s="120">
        <f>SUM(H13+H16+H19+H22+H28+H31+H34+H37+H40)</f>
        <v>2107081</v>
      </c>
      <c r="I42" s="41"/>
      <c r="J42" s="124"/>
      <c r="K42" s="124"/>
      <c r="L42" s="52"/>
    </row>
    <row r="43" spans="1:12" ht="12.75" customHeight="1">
      <c r="A43" s="223" t="s">
        <v>178</v>
      </c>
      <c r="B43" s="223"/>
      <c r="C43" s="223"/>
      <c r="D43" s="223"/>
      <c r="E43" s="223"/>
      <c r="F43" s="223"/>
      <c r="G43" s="223"/>
      <c r="H43" s="223"/>
      <c r="I43" s="223"/>
      <c r="J43" s="223"/>
      <c r="K43" s="223"/>
      <c r="L43" s="52"/>
    </row>
    <row r="44" spans="1:12" ht="12.75" customHeight="1">
      <c r="A44" s="223"/>
      <c r="B44" s="223"/>
      <c r="C44" s="223"/>
      <c r="D44" s="223"/>
      <c r="E44" s="223"/>
      <c r="F44" s="223"/>
      <c r="G44" s="223"/>
      <c r="H44" s="223"/>
      <c r="I44" s="223"/>
      <c r="J44" s="223"/>
      <c r="K44" s="223"/>
      <c r="L44" s="52"/>
    </row>
    <row r="45" spans="10:11" ht="9">
      <c r="J45" s="123"/>
      <c r="K45" s="123"/>
    </row>
    <row r="46" spans="4:11" ht="9">
      <c r="D46" s="58"/>
      <c r="E46" s="58"/>
      <c r="G46" s="58"/>
      <c r="H46" s="58"/>
      <c r="I46" s="58"/>
      <c r="J46" s="58"/>
      <c r="K46" s="58"/>
    </row>
  </sheetData>
  <mergeCells count="26">
    <mergeCell ref="A42:B42"/>
    <mergeCell ref="A43:K44"/>
    <mergeCell ref="A3:K3"/>
    <mergeCell ref="A4:K4"/>
    <mergeCell ref="A6:C10"/>
    <mergeCell ref="D6:D9"/>
    <mergeCell ref="E6:E9"/>
    <mergeCell ref="G6:G9"/>
    <mergeCell ref="H6:H9"/>
    <mergeCell ref="I6:K6"/>
    <mergeCell ref="A36:B36"/>
    <mergeCell ref="I7:J8"/>
    <mergeCell ref="K7:K9"/>
    <mergeCell ref="D10:H10"/>
    <mergeCell ref="I10:K10"/>
    <mergeCell ref="F6:F9"/>
    <mergeCell ref="A1:K1"/>
    <mergeCell ref="A39:B39"/>
    <mergeCell ref="A27:B27"/>
    <mergeCell ref="A12:B12"/>
    <mergeCell ref="A15:B15"/>
    <mergeCell ref="A18:B18"/>
    <mergeCell ref="A21:B21"/>
    <mergeCell ref="A24:B24"/>
    <mergeCell ref="A30:B30"/>
    <mergeCell ref="A33:B3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pane ySplit="10" topLeftCell="BM11" activePane="bottomLeft" state="frozen"/>
      <selection pane="topLeft" activeCell="A1" sqref="A1"/>
      <selection pane="bottomLeft" activeCell="A3" sqref="A3:K3"/>
    </sheetView>
  </sheetViews>
  <sheetFormatPr defaultColWidth="11.421875" defaultRowHeight="12.75"/>
  <cols>
    <col min="1" max="1" width="1.1484375" style="1" customWidth="1"/>
    <col min="2" max="2" width="17.28125" style="7" customWidth="1"/>
    <col min="3" max="3" width="0.5625" style="1" customWidth="1"/>
    <col min="4" max="6" width="7.57421875" style="1" customWidth="1"/>
    <col min="7" max="8" width="8.57421875" style="1" customWidth="1"/>
    <col min="9" max="10" width="7.57421875" style="1" customWidth="1"/>
    <col min="11" max="11" width="17.7109375" style="1" customWidth="1"/>
    <col min="12" max="16384" width="11.421875" style="1" customWidth="1"/>
  </cols>
  <sheetData>
    <row r="1" spans="2:11" ht="12.75" customHeight="1">
      <c r="B1" s="203">
        <v>7</v>
      </c>
      <c r="C1" s="203"/>
      <c r="D1" s="203"/>
      <c r="E1" s="203"/>
      <c r="F1" s="203"/>
      <c r="G1" s="203"/>
      <c r="H1" s="203"/>
      <c r="I1" s="203"/>
      <c r="J1" s="203"/>
      <c r="K1" s="203"/>
    </row>
    <row r="2" spans="2:11" ht="6" customHeight="1">
      <c r="B2" s="5"/>
      <c r="C2" s="6"/>
      <c r="D2" s="6"/>
      <c r="E2" s="6"/>
      <c r="F2" s="6"/>
      <c r="G2" s="6"/>
      <c r="H2" s="6"/>
      <c r="I2" s="6"/>
      <c r="J2" s="6"/>
      <c r="K2" s="6"/>
    </row>
    <row r="3" spans="1:11" ht="12.75" customHeight="1">
      <c r="A3" s="228" t="s">
        <v>150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</row>
    <row r="4" spans="1:11" ht="12" customHeight="1">
      <c r="A4" s="174" t="s">
        <v>190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</row>
    <row r="5" spans="2:11" ht="6" customHeight="1">
      <c r="B5" s="5"/>
      <c r="C5" s="2"/>
      <c r="D5" s="2"/>
      <c r="E5" s="2"/>
      <c r="F5" s="2"/>
      <c r="G5" s="3"/>
      <c r="H5" s="2"/>
      <c r="I5" s="2"/>
      <c r="J5" s="2"/>
      <c r="K5" s="3"/>
    </row>
    <row r="6" spans="1:11" ht="12.75" customHeight="1">
      <c r="A6" s="170" t="s">
        <v>64</v>
      </c>
      <c r="B6" s="170"/>
      <c r="C6" s="188"/>
      <c r="D6" s="204" t="s">
        <v>199</v>
      </c>
      <c r="E6" s="219" t="s">
        <v>188</v>
      </c>
      <c r="F6" s="219" t="s">
        <v>192</v>
      </c>
      <c r="G6" s="204" t="s">
        <v>200</v>
      </c>
      <c r="H6" s="204" t="s">
        <v>194</v>
      </c>
      <c r="I6" s="210" t="s">
        <v>177</v>
      </c>
      <c r="J6" s="211"/>
      <c r="K6" s="211"/>
    </row>
    <row r="7" spans="1:12" ht="12.75" customHeight="1">
      <c r="A7" s="189"/>
      <c r="B7" s="189"/>
      <c r="C7" s="190"/>
      <c r="D7" s="205"/>
      <c r="E7" s="220"/>
      <c r="F7" s="220"/>
      <c r="G7" s="205"/>
      <c r="H7" s="205"/>
      <c r="I7" s="198" t="s">
        <v>195</v>
      </c>
      <c r="J7" s="199"/>
      <c r="K7" s="217" t="s">
        <v>198</v>
      </c>
      <c r="L7" s="29"/>
    </row>
    <row r="8" spans="1:12" ht="12.75" customHeight="1">
      <c r="A8" s="189"/>
      <c r="B8" s="189"/>
      <c r="C8" s="190"/>
      <c r="D8" s="205"/>
      <c r="E8" s="220"/>
      <c r="F8" s="220"/>
      <c r="G8" s="205"/>
      <c r="H8" s="205"/>
      <c r="I8" s="200"/>
      <c r="J8" s="201"/>
      <c r="K8" s="198"/>
      <c r="L8" s="29"/>
    </row>
    <row r="9" spans="1:12" ht="12.75" customHeight="1">
      <c r="A9" s="189"/>
      <c r="B9" s="189"/>
      <c r="C9" s="190"/>
      <c r="D9" s="206"/>
      <c r="E9" s="221"/>
      <c r="F9" s="221"/>
      <c r="G9" s="206"/>
      <c r="H9" s="206"/>
      <c r="I9" s="109" t="s">
        <v>197</v>
      </c>
      <c r="J9" s="109" t="s">
        <v>196</v>
      </c>
      <c r="K9" s="218"/>
      <c r="L9" s="29"/>
    </row>
    <row r="10" spans="1:11" ht="12.75" customHeight="1">
      <c r="A10" s="191"/>
      <c r="B10" s="191"/>
      <c r="C10" s="192"/>
      <c r="D10" s="175" t="s">
        <v>39</v>
      </c>
      <c r="E10" s="176"/>
      <c r="F10" s="176"/>
      <c r="G10" s="176"/>
      <c r="H10" s="202"/>
      <c r="I10" s="175" t="s">
        <v>40</v>
      </c>
      <c r="J10" s="176"/>
      <c r="K10" s="176"/>
    </row>
    <row r="11" spans="1:11" ht="24.75" customHeight="1">
      <c r="A11" s="11"/>
      <c r="B11" s="111" t="s">
        <v>106</v>
      </c>
      <c r="C11" s="13"/>
      <c r="D11" s="105"/>
      <c r="E11" s="34"/>
      <c r="F11" s="33"/>
      <c r="G11" s="33"/>
      <c r="H11" s="33"/>
      <c r="I11" s="34"/>
      <c r="J11" s="34"/>
      <c r="K11" s="34"/>
    </row>
    <row r="12" spans="1:6" ht="12.75" customHeight="1">
      <c r="A12" s="215" t="s">
        <v>133</v>
      </c>
      <c r="B12" s="215"/>
      <c r="C12" s="13"/>
      <c r="D12" s="50"/>
      <c r="F12" s="11"/>
    </row>
    <row r="13" spans="1:12" ht="12.75" customHeight="1">
      <c r="A13" s="11"/>
      <c r="B13" s="51" t="s">
        <v>134</v>
      </c>
      <c r="C13" s="104"/>
      <c r="D13" s="126" t="s">
        <v>153</v>
      </c>
      <c r="E13" s="117">
        <v>4103</v>
      </c>
      <c r="F13" s="117">
        <v>3035</v>
      </c>
      <c r="G13" s="121" t="s">
        <v>153</v>
      </c>
      <c r="H13" s="117">
        <v>11068</v>
      </c>
      <c r="I13" s="121" t="s">
        <v>153</v>
      </c>
      <c r="J13" s="139">
        <f>SUM(F13-E13)/E13%</f>
        <v>-26.029734340726296</v>
      </c>
      <c r="K13" s="121" t="s">
        <v>153</v>
      </c>
      <c r="L13" s="52"/>
    </row>
    <row r="14" spans="1:12" ht="24.75" customHeight="1">
      <c r="A14" s="11"/>
      <c r="B14" s="111" t="s">
        <v>107</v>
      </c>
      <c r="C14" s="13"/>
      <c r="D14" s="50"/>
      <c r="E14" s="32"/>
      <c r="F14" s="117"/>
      <c r="G14" s="122"/>
      <c r="H14" s="117"/>
      <c r="I14" s="37"/>
      <c r="J14" s="139"/>
      <c r="K14" s="37"/>
      <c r="L14" s="52"/>
    </row>
    <row r="15" spans="1:12" ht="12.75" customHeight="1">
      <c r="A15" s="227" t="s">
        <v>135</v>
      </c>
      <c r="B15" s="227"/>
      <c r="C15" s="13"/>
      <c r="D15" s="126" t="s">
        <v>153</v>
      </c>
      <c r="E15" s="32">
        <v>8800</v>
      </c>
      <c r="F15" s="117">
        <v>5583</v>
      </c>
      <c r="G15" s="121" t="s">
        <v>153</v>
      </c>
      <c r="H15" s="117">
        <v>28291</v>
      </c>
      <c r="I15" s="121" t="s">
        <v>153</v>
      </c>
      <c r="J15" s="139">
        <f>SUM(F15-E15)/E15%</f>
        <v>-36.55681818181818</v>
      </c>
      <c r="K15" s="121" t="s">
        <v>153</v>
      </c>
      <c r="L15" s="52"/>
    </row>
    <row r="16" spans="1:12" ht="24.75" customHeight="1">
      <c r="A16" s="11"/>
      <c r="B16" s="111" t="s">
        <v>108</v>
      </c>
      <c r="C16" s="13"/>
      <c r="D16" s="50"/>
      <c r="E16" s="32"/>
      <c r="F16" s="117"/>
      <c r="G16" s="122"/>
      <c r="H16" s="117"/>
      <c r="I16" s="37"/>
      <c r="J16" s="139"/>
      <c r="K16" s="37"/>
      <c r="L16" s="52"/>
    </row>
    <row r="17" spans="1:12" ht="12.75" customHeight="1">
      <c r="A17" s="214" t="s">
        <v>136</v>
      </c>
      <c r="B17" s="214"/>
      <c r="C17" s="13"/>
      <c r="D17" s="50"/>
      <c r="F17" s="117"/>
      <c r="G17" s="123"/>
      <c r="H17" s="117"/>
      <c r="I17" s="128"/>
      <c r="J17" s="139"/>
      <c r="K17" s="128"/>
      <c r="L17" s="52"/>
    </row>
    <row r="18" spans="1:12" ht="12.75" customHeight="1">
      <c r="A18" s="11"/>
      <c r="B18" s="51" t="s">
        <v>137</v>
      </c>
      <c r="C18" s="38"/>
      <c r="D18" s="126" t="s">
        <v>153</v>
      </c>
      <c r="E18" s="32">
        <v>7409</v>
      </c>
      <c r="F18" s="117">
        <v>5527</v>
      </c>
      <c r="G18" s="121" t="s">
        <v>153</v>
      </c>
      <c r="H18" s="117">
        <v>17436</v>
      </c>
      <c r="I18" s="121" t="s">
        <v>153</v>
      </c>
      <c r="J18" s="139">
        <f>SUM(F18-E18)/E18%</f>
        <v>-25.401538669186124</v>
      </c>
      <c r="K18" s="121" t="s">
        <v>153</v>
      </c>
      <c r="L18" s="52"/>
    </row>
    <row r="19" spans="1:12" ht="24.75" customHeight="1">
      <c r="A19" s="11"/>
      <c r="B19" s="111" t="s">
        <v>109</v>
      </c>
      <c r="C19" s="13"/>
      <c r="D19" s="50"/>
      <c r="E19" s="32"/>
      <c r="F19" s="117"/>
      <c r="G19" s="122"/>
      <c r="H19" s="117"/>
      <c r="I19" s="37"/>
      <c r="J19" s="139"/>
      <c r="K19" s="37"/>
      <c r="L19" s="52"/>
    </row>
    <row r="20" spans="1:12" ht="12.75" customHeight="1">
      <c r="A20" s="214" t="s">
        <v>138</v>
      </c>
      <c r="B20" s="214"/>
      <c r="C20" s="13"/>
      <c r="D20" s="50"/>
      <c r="F20" s="117"/>
      <c r="G20" s="123"/>
      <c r="H20" s="117"/>
      <c r="I20" s="128"/>
      <c r="J20" s="139"/>
      <c r="K20" s="128"/>
      <c r="L20" s="52"/>
    </row>
    <row r="21" spans="1:12" ht="12.75" customHeight="1">
      <c r="A21" s="11"/>
      <c r="B21" s="108" t="s">
        <v>139</v>
      </c>
      <c r="C21" s="13"/>
      <c r="D21" s="126" t="s">
        <v>153</v>
      </c>
      <c r="E21" s="32">
        <v>52702</v>
      </c>
      <c r="F21" s="117">
        <v>21207</v>
      </c>
      <c r="G21" s="121" t="s">
        <v>153</v>
      </c>
      <c r="H21" s="117">
        <v>126686</v>
      </c>
      <c r="I21" s="121" t="s">
        <v>153</v>
      </c>
      <c r="J21" s="139">
        <f>SUM(F21-E21)/E21%</f>
        <v>-59.76054039694888</v>
      </c>
      <c r="K21" s="121" t="s">
        <v>153</v>
      </c>
      <c r="L21" s="52"/>
    </row>
    <row r="22" spans="1:12" ht="24.75" customHeight="1">
      <c r="A22" s="11"/>
      <c r="B22" s="111" t="s">
        <v>110</v>
      </c>
      <c r="C22" s="19"/>
      <c r="D22" s="50"/>
      <c r="E22" s="32"/>
      <c r="F22" s="117"/>
      <c r="G22" s="122"/>
      <c r="H22" s="117"/>
      <c r="I22" s="37"/>
      <c r="J22" s="139"/>
      <c r="K22" s="37"/>
      <c r="L22" s="52"/>
    </row>
    <row r="23" spans="1:12" ht="12.75" customHeight="1">
      <c r="A23" s="225" t="s">
        <v>140</v>
      </c>
      <c r="B23" s="225"/>
      <c r="C23" s="13"/>
      <c r="D23" s="126" t="s">
        <v>153</v>
      </c>
      <c r="E23" s="121" t="s">
        <v>151</v>
      </c>
      <c r="F23" s="121" t="s">
        <v>151</v>
      </c>
      <c r="G23" s="121" t="s">
        <v>153</v>
      </c>
      <c r="H23" s="121" t="s">
        <v>151</v>
      </c>
      <c r="I23" s="121" t="s">
        <v>153</v>
      </c>
      <c r="J23" s="121" t="s">
        <v>151</v>
      </c>
      <c r="K23" s="121" t="s">
        <v>151</v>
      </c>
      <c r="L23" s="52"/>
    </row>
    <row r="24" spans="1:12" ht="24.75" customHeight="1">
      <c r="A24" s="11"/>
      <c r="B24" s="111" t="s">
        <v>111</v>
      </c>
      <c r="C24" s="13"/>
      <c r="D24" s="50"/>
      <c r="E24" s="32"/>
      <c r="F24" s="117"/>
      <c r="G24" s="122"/>
      <c r="H24" s="117"/>
      <c r="I24" s="37"/>
      <c r="J24" s="139"/>
      <c r="K24" s="37"/>
      <c r="L24" s="52"/>
    </row>
    <row r="25" spans="1:12" ht="12.75" customHeight="1">
      <c r="A25" s="214" t="s">
        <v>141</v>
      </c>
      <c r="B25" s="214"/>
      <c r="C25" s="13"/>
      <c r="D25" s="50"/>
      <c r="F25" s="117"/>
      <c r="G25" s="123"/>
      <c r="H25" s="117"/>
      <c r="I25" s="128"/>
      <c r="J25" s="139"/>
      <c r="K25" s="128"/>
      <c r="L25" s="52"/>
    </row>
    <row r="26" spans="1:12" ht="12.75" customHeight="1">
      <c r="A26" s="11"/>
      <c r="B26" s="51" t="s">
        <v>142</v>
      </c>
      <c r="C26" s="13"/>
      <c r="D26" s="126" t="s">
        <v>153</v>
      </c>
      <c r="E26" s="32">
        <v>457</v>
      </c>
      <c r="F26" s="117">
        <v>225</v>
      </c>
      <c r="G26" s="121" t="s">
        <v>153</v>
      </c>
      <c r="H26" s="117">
        <v>1057</v>
      </c>
      <c r="I26" s="121" t="s">
        <v>153</v>
      </c>
      <c r="J26" s="139">
        <f>SUM(F26-E26)/E26%</f>
        <v>-50.76586433260393</v>
      </c>
      <c r="K26" s="121" t="s">
        <v>153</v>
      </c>
      <c r="L26" s="52"/>
    </row>
    <row r="27" spans="1:12" ht="24.75" customHeight="1">
      <c r="A27" s="11"/>
      <c r="B27" s="111" t="s">
        <v>112</v>
      </c>
      <c r="C27" s="13"/>
      <c r="D27" s="50"/>
      <c r="E27" s="32"/>
      <c r="F27" s="117"/>
      <c r="G27" s="122"/>
      <c r="H27" s="117"/>
      <c r="I27" s="37"/>
      <c r="J27" s="139"/>
      <c r="K27" s="37"/>
      <c r="L27" s="52"/>
    </row>
    <row r="28" spans="1:12" ht="12.75" customHeight="1">
      <c r="A28" s="226" t="s">
        <v>143</v>
      </c>
      <c r="B28" s="226"/>
      <c r="C28" s="13"/>
      <c r="D28" s="50"/>
      <c r="E28" s="32"/>
      <c r="F28" s="117"/>
      <c r="G28" s="122"/>
      <c r="H28" s="117"/>
      <c r="I28" s="37"/>
      <c r="J28" s="139"/>
      <c r="K28" s="37"/>
      <c r="L28" s="52"/>
    </row>
    <row r="29" spans="1:12" ht="12.75" customHeight="1">
      <c r="A29" s="112" t="s">
        <v>144</v>
      </c>
      <c r="B29" s="51" t="s">
        <v>145</v>
      </c>
      <c r="C29" s="13"/>
      <c r="D29" s="126" t="s">
        <v>153</v>
      </c>
      <c r="E29" s="121" t="s">
        <v>151</v>
      </c>
      <c r="F29" s="121" t="s">
        <v>151</v>
      </c>
      <c r="G29" s="121" t="s">
        <v>153</v>
      </c>
      <c r="H29" s="121" t="s">
        <v>151</v>
      </c>
      <c r="I29" s="121" t="s">
        <v>153</v>
      </c>
      <c r="J29" s="121" t="s">
        <v>151</v>
      </c>
      <c r="K29" s="121" t="s">
        <v>153</v>
      </c>
      <c r="L29" s="52"/>
    </row>
    <row r="30" spans="1:12" ht="24.75" customHeight="1">
      <c r="A30" s="11"/>
      <c r="B30" s="111" t="s">
        <v>113</v>
      </c>
      <c r="C30" s="13"/>
      <c r="D30" s="36"/>
      <c r="E30" s="32"/>
      <c r="F30" s="32"/>
      <c r="G30" s="122"/>
      <c r="H30" s="32"/>
      <c r="I30" s="37"/>
      <c r="J30" s="139"/>
      <c r="K30" s="37"/>
      <c r="L30" s="52"/>
    </row>
    <row r="31" spans="1:12" ht="12.75" customHeight="1">
      <c r="A31" s="225" t="s">
        <v>146</v>
      </c>
      <c r="B31" s="225"/>
      <c r="C31" s="13"/>
      <c r="D31" s="126" t="s">
        <v>153</v>
      </c>
      <c r="E31" s="121" t="s">
        <v>151</v>
      </c>
      <c r="F31" s="121" t="s">
        <v>151</v>
      </c>
      <c r="G31" s="121" t="s">
        <v>153</v>
      </c>
      <c r="H31" s="121" t="s">
        <v>151</v>
      </c>
      <c r="I31" s="121" t="s">
        <v>153</v>
      </c>
      <c r="J31" s="121" t="s">
        <v>151</v>
      </c>
      <c r="K31" s="121" t="s">
        <v>153</v>
      </c>
      <c r="L31" s="52"/>
    </row>
    <row r="32" spans="1:12" ht="24.75" customHeight="1">
      <c r="A32" s="11"/>
      <c r="B32" s="111" t="s">
        <v>114</v>
      </c>
      <c r="C32" s="13"/>
      <c r="D32" s="36"/>
      <c r="E32" s="32"/>
      <c r="F32" s="117"/>
      <c r="G32" s="122"/>
      <c r="H32" s="117"/>
      <c r="I32" s="37"/>
      <c r="J32" s="139"/>
      <c r="K32" s="37"/>
      <c r="L32" s="52"/>
    </row>
    <row r="33" spans="1:12" ht="12.75" customHeight="1">
      <c r="A33" s="226" t="s">
        <v>147</v>
      </c>
      <c r="B33" s="226"/>
      <c r="C33" s="13"/>
      <c r="D33" s="36"/>
      <c r="E33" s="32"/>
      <c r="F33" s="117"/>
      <c r="G33" s="122"/>
      <c r="H33" s="117"/>
      <c r="I33" s="37"/>
      <c r="J33" s="139"/>
      <c r="K33" s="37"/>
      <c r="L33" s="52"/>
    </row>
    <row r="34" spans="1:12" ht="12.75" customHeight="1">
      <c r="A34" s="112"/>
      <c r="B34" s="51" t="s">
        <v>148</v>
      </c>
      <c r="C34" s="19"/>
      <c r="D34" s="126" t="s">
        <v>153</v>
      </c>
      <c r="E34" s="32">
        <v>2620</v>
      </c>
      <c r="F34" s="117">
        <v>1433</v>
      </c>
      <c r="G34" s="121" t="s">
        <v>153</v>
      </c>
      <c r="H34" s="117">
        <v>7234</v>
      </c>
      <c r="I34" s="121" t="s">
        <v>153</v>
      </c>
      <c r="J34" s="139">
        <f>SUM(F34-E34)/E34%</f>
        <v>-45.30534351145038</v>
      </c>
      <c r="K34" s="121" t="s">
        <v>153</v>
      </c>
      <c r="L34" s="52"/>
    </row>
    <row r="35" spans="1:12" ht="24.75" customHeight="1">
      <c r="A35" s="11"/>
      <c r="B35" s="111" t="s">
        <v>115</v>
      </c>
      <c r="C35" s="13"/>
      <c r="D35" s="36"/>
      <c r="E35" s="32"/>
      <c r="F35" s="117"/>
      <c r="G35" s="122"/>
      <c r="H35" s="117"/>
      <c r="I35" s="37"/>
      <c r="J35" s="139"/>
      <c r="K35" s="37"/>
      <c r="L35" s="52"/>
    </row>
    <row r="36" spans="1:12" ht="12.75" customHeight="1">
      <c r="A36" s="225" t="s">
        <v>149</v>
      </c>
      <c r="B36" s="225"/>
      <c r="C36" s="11"/>
      <c r="D36" s="126" t="s">
        <v>153</v>
      </c>
      <c r="E36" s="121" t="s">
        <v>151</v>
      </c>
      <c r="F36" s="121" t="s">
        <v>151</v>
      </c>
      <c r="G36" s="121" t="s">
        <v>153</v>
      </c>
      <c r="H36" s="121" t="s">
        <v>151</v>
      </c>
      <c r="I36" s="121" t="s">
        <v>153</v>
      </c>
      <c r="J36" s="121" t="s">
        <v>151</v>
      </c>
      <c r="K36" s="121" t="s">
        <v>153</v>
      </c>
      <c r="L36" s="52"/>
    </row>
    <row r="37" spans="4:11" ht="11.25">
      <c r="D37" s="50"/>
      <c r="E37" s="119">
        <v>76091</v>
      </c>
      <c r="F37" s="119">
        <f>SUM(F13+F15+F18+F21+F26+F34)</f>
        <v>37010</v>
      </c>
      <c r="G37" s="119" t="e">
        <f>SUM(G13+G15+G18+G21+G26+G34)</f>
        <v>#VALUE!</v>
      </c>
      <c r="H37" s="119">
        <f>SUM(H13+H15+H18+H21+H26+H34)</f>
        <v>191772</v>
      </c>
      <c r="I37" s="128"/>
      <c r="J37" s="139"/>
      <c r="K37" s="128"/>
    </row>
    <row r="38" spans="1:12" s="57" customFormat="1" ht="51" customHeight="1">
      <c r="A38" s="54"/>
      <c r="B38" s="55" t="s">
        <v>57</v>
      </c>
      <c r="C38" s="54"/>
      <c r="D38" s="140">
        <v>402271</v>
      </c>
      <c r="E38" s="131">
        <v>905383</v>
      </c>
      <c r="F38" s="131">
        <v>522653</v>
      </c>
      <c r="G38" s="131">
        <v>2044305</v>
      </c>
      <c r="H38" s="131">
        <v>2298853</v>
      </c>
      <c r="I38" s="139">
        <f>SUM(F38-D38)/D38%</f>
        <v>29.92559742064429</v>
      </c>
      <c r="J38" s="139">
        <f>SUM(F38-E38)/E38%</f>
        <v>-42.27271773382093</v>
      </c>
      <c r="K38" s="139">
        <f>SUM(H38-G38)/G38%</f>
        <v>12.451566669357067</v>
      </c>
      <c r="L38" s="52"/>
    </row>
    <row r="39" spans="1:12" s="57" customFormat="1" ht="12.75" customHeight="1">
      <c r="A39" s="54"/>
      <c r="B39" s="55"/>
      <c r="C39" s="54"/>
      <c r="D39" s="141"/>
      <c r="E39" s="141"/>
      <c r="F39" s="131"/>
      <c r="G39" s="141"/>
      <c r="H39" s="131"/>
      <c r="I39" s="37"/>
      <c r="J39" s="37"/>
      <c r="K39" s="37"/>
      <c r="L39" s="52"/>
    </row>
    <row r="40" spans="1:12" ht="18.75" customHeight="1">
      <c r="A40" s="216" t="s">
        <v>182</v>
      </c>
      <c r="B40" s="216"/>
      <c r="C40" s="11"/>
      <c r="D40" s="128"/>
      <c r="E40" s="128"/>
      <c r="F40" s="11"/>
      <c r="G40" s="11"/>
      <c r="H40" s="11"/>
      <c r="I40" s="11"/>
      <c r="J40" s="125"/>
      <c r="K40" s="125"/>
      <c r="L40" s="52"/>
    </row>
    <row r="41" spans="1:12" ht="12.75" customHeight="1">
      <c r="A41" s="223" t="s">
        <v>178</v>
      </c>
      <c r="B41" s="223"/>
      <c r="C41" s="223"/>
      <c r="D41" s="223"/>
      <c r="E41" s="223"/>
      <c r="F41" s="223"/>
      <c r="G41" s="223"/>
      <c r="H41" s="223"/>
      <c r="I41" s="223"/>
      <c r="J41" s="223"/>
      <c r="K41" s="223"/>
      <c r="L41" s="52"/>
    </row>
    <row r="42" spans="1:12" ht="12.75" customHeight="1">
      <c r="A42" s="223"/>
      <c r="B42" s="223"/>
      <c r="C42" s="223"/>
      <c r="D42" s="223"/>
      <c r="E42" s="223"/>
      <c r="F42" s="223"/>
      <c r="G42" s="223"/>
      <c r="H42" s="223"/>
      <c r="I42" s="223"/>
      <c r="J42" s="223"/>
      <c r="K42" s="223"/>
      <c r="L42" s="52"/>
    </row>
    <row r="43" spans="4:11" ht="9">
      <c r="D43" s="58"/>
      <c r="E43" s="58"/>
      <c r="F43" s="58"/>
      <c r="G43" s="58"/>
      <c r="H43" s="58"/>
      <c r="I43" s="58"/>
      <c r="J43" s="58"/>
      <c r="K43" s="58"/>
    </row>
    <row r="50" spans="5:7" ht="9">
      <c r="E50" s="118"/>
      <c r="G50" s="118"/>
    </row>
  </sheetData>
  <mergeCells count="26">
    <mergeCell ref="A41:K42"/>
    <mergeCell ref="A40:B40"/>
    <mergeCell ref="B1:K1"/>
    <mergeCell ref="A3:K3"/>
    <mergeCell ref="A4:K4"/>
    <mergeCell ref="A6:C10"/>
    <mergeCell ref="D6:D9"/>
    <mergeCell ref="E6:E9"/>
    <mergeCell ref="F6:F9"/>
    <mergeCell ref="G6:G9"/>
    <mergeCell ref="H6:H9"/>
    <mergeCell ref="I6:K6"/>
    <mergeCell ref="I7:J8"/>
    <mergeCell ref="K7:K9"/>
    <mergeCell ref="D10:H10"/>
    <mergeCell ref="I10:K10"/>
    <mergeCell ref="A12:B12"/>
    <mergeCell ref="A15:B15"/>
    <mergeCell ref="A17:B17"/>
    <mergeCell ref="A20:B20"/>
    <mergeCell ref="A36:B36"/>
    <mergeCell ref="A23:B23"/>
    <mergeCell ref="A25:B25"/>
    <mergeCell ref="A31:B31"/>
    <mergeCell ref="A28:B28"/>
    <mergeCell ref="A33:B3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7"/>
  <sheetViews>
    <sheetView zoomScaleSheetLayoutView="100" workbookViewId="0" topLeftCell="A1">
      <selection activeCell="A3" sqref="A3:M3"/>
    </sheetView>
  </sheetViews>
  <sheetFormatPr defaultColWidth="11.421875" defaultRowHeight="12.75"/>
  <cols>
    <col min="1" max="1" width="12.57421875" style="59" customWidth="1"/>
    <col min="2" max="2" width="0.85546875" style="59" customWidth="1"/>
    <col min="3" max="3" width="4.28125" style="59" customWidth="1"/>
    <col min="4" max="4" width="6.00390625" style="59" customWidth="1"/>
    <col min="5" max="5" width="9.140625" style="59" bestFit="1" customWidth="1"/>
    <col min="6" max="6" width="6.00390625" style="59" customWidth="1"/>
    <col min="7" max="7" width="9.140625" style="59" bestFit="1" customWidth="1"/>
    <col min="8" max="8" width="7.7109375" style="59" customWidth="1"/>
    <col min="9" max="9" width="6.00390625" style="59" customWidth="1"/>
    <col min="10" max="10" width="9.140625" style="59" bestFit="1" customWidth="1"/>
    <col min="11" max="11" width="6.00390625" style="59" customWidth="1"/>
    <col min="12" max="13" width="7.7109375" style="59" customWidth="1"/>
    <col min="14" max="16384" width="11.421875" style="59" customWidth="1"/>
  </cols>
  <sheetData>
    <row r="1" spans="1:13" ht="12">
      <c r="A1" s="246">
        <v>8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2" spans="1:13" ht="6" customHeight="1">
      <c r="A2" s="60"/>
      <c r="B2" s="60"/>
      <c r="C2" s="60"/>
      <c r="D2" s="60"/>
      <c r="E2" s="60"/>
      <c r="F2" s="60"/>
      <c r="G2" s="60"/>
      <c r="H2" s="60"/>
      <c r="I2" s="61"/>
      <c r="J2" s="61"/>
      <c r="K2" s="61"/>
      <c r="L2" s="61"/>
      <c r="M2" s="61"/>
    </row>
    <row r="3" spans="1:13" ht="12">
      <c r="A3" s="247" t="s">
        <v>187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3" ht="12.75" customHeight="1">
      <c r="A4" s="247" t="s">
        <v>201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</row>
    <row r="5" spans="1:13" ht="6" customHeight="1">
      <c r="A5" s="62"/>
      <c r="B5" s="62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1:14" ht="12" customHeight="1">
      <c r="A6" s="248" t="s">
        <v>86</v>
      </c>
      <c r="B6" s="249"/>
      <c r="C6" s="236" t="s">
        <v>66</v>
      </c>
      <c r="D6" s="254" t="s">
        <v>67</v>
      </c>
      <c r="E6" s="255"/>
      <c r="F6" s="255"/>
      <c r="G6" s="255"/>
      <c r="H6" s="256"/>
      <c r="I6" s="254" t="s">
        <v>68</v>
      </c>
      <c r="J6" s="255"/>
      <c r="K6" s="255"/>
      <c r="L6" s="255"/>
      <c r="M6" s="255"/>
      <c r="N6" s="66"/>
    </row>
    <row r="7" spans="1:14" ht="12" customHeight="1">
      <c r="A7" s="250"/>
      <c r="B7" s="251"/>
      <c r="C7" s="237"/>
      <c r="D7" s="239" t="s">
        <v>69</v>
      </c>
      <c r="E7" s="240"/>
      <c r="F7" s="239" t="s">
        <v>92</v>
      </c>
      <c r="G7" s="240"/>
      <c r="H7" s="236" t="s">
        <v>70</v>
      </c>
      <c r="I7" s="241" t="s">
        <v>69</v>
      </c>
      <c r="J7" s="242"/>
      <c r="K7" s="239" t="s">
        <v>92</v>
      </c>
      <c r="L7" s="240"/>
      <c r="M7" s="243" t="s">
        <v>70</v>
      </c>
      <c r="N7" s="66"/>
    </row>
    <row r="8" spans="1:14" ht="12" customHeight="1">
      <c r="A8" s="250"/>
      <c r="B8" s="251"/>
      <c r="C8" s="237"/>
      <c r="D8" s="236" t="s">
        <v>71</v>
      </c>
      <c r="E8" s="236" t="s">
        <v>72</v>
      </c>
      <c r="F8" s="236" t="s">
        <v>71</v>
      </c>
      <c r="G8" s="236" t="s">
        <v>72</v>
      </c>
      <c r="H8" s="237"/>
      <c r="I8" s="236" t="s">
        <v>71</v>
      </c>
      <c r="J8" s="236" t="s">
        <v>72</v>
      </c>
      <c r="K8" s="236" t="s">
        <v>71</v>
      </c>
      <c r="L8" s="236" t="s">
        <v>72</v>
      </c>
      <c r="M8" s="244"/>
      <c r="N8" s="66"/>
    </row>
    <row r="9" spans="1:14" ht="12" customHeight="1">
      <c r="A9" s="250"/>
      <c r="B9" s="251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44"/>
      <c r="N9" s="66"/>
    </row>
    <row r="10" spans="1:14" ht="12" customHeight="1">
      <c r="A10" s="250"/>
      <c r="B10" s="251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44"/>
      <c r="N10" s="66"/>
    </row>
    <row r="11" spans="1:14" ht="12" customHeight="1">
      <c r="A11" s="252"/>
      <c r="B11" s="253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45"/>
      <c r="N11" s="66"/>
    </row>
    <row r="12" spans="1:13" ht="6" customHeight="1">
      <c r="A12" s="234"/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</row>
    <row r="13" spans="1:13" ht="11.25">
      <c r="A13" s="229" t="s">
        <v>41</v>
      </c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</row>
    <row r="14" spans="1:13" ht="6" customHeight="1">
      <c r="A14" s="68"/>
      <c r="B14" s="68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</row>
    <row r="15" spans="1:13" ht="11.25" customHeight="1">
      <c r="A15" s="69" t="s">
        <v>42</v>
      </c>
      <c r="B15" s="69"/>
      <c r="C15" s="70" t="s">
        <v>73</v>
      </c>
      <c r="D15" s="157">
        <v>26</v>
      </c>
      <c r="E15" s="91">
        <v>41479</v>
      </c>
      <c r="F15" s="91">
        <v>4</v>
      </c>
      <c r="G15" s="91">
        <v>8360</v>
      </c>
      <c r="H15" s="91">
        <v>21023</v>
      </c>
      <c r="I15" s="91">
        <v>25</v>
      </c>
      <c r="J15" s="91">
        <v>39741</v>
      </c>
      <c r="K15" s="91">
        <v>4</v>
      </c>
      <c r="L15" s="91">
        <v>8360</v>
      </c>
      <c r="M15" s="91">
        <v>20519</v>
      </c>
    </row>
    <row r="16" spans="1:13" s="75" customFormat="1" ht="13.5" customHeight="1">
      <c r="A16" s="72"/>
      <c r="B16" s="72"/>
      <c r="C16" s="73" t="s">
        <v>74</v>
      </c>
      <c r="D16" s="158">
        <v>6</v>
      </c>
      <c r="E16" s="92">
        <v>10503</v>
      </c>
      <c r="F16" s="92">
        <v>20</v>
      </c>
      <c r="G16" s="92">
        <v>32370</v>
      </c>
      <c r="H16" s="92">
        <v>3662</v>
      </c>
      <c r="I16" s="92">
        <v>6</v>
      </c>
      <c r="J16" s="92">
        <v>10503</v>
      </c>
      <c r="K16" s="92">
        <v>20</v>
      </c>
      <c r="L16" s="92">
        <v>32370</v>
      </c>
      <c r="M16" s="92">
        <v>3662</v>
      </c>
    </row>
    <row r="17" spans="1:13" ht="11.25">
      <c r="A17" s="69" t="s">
        <v>75</v>
      </c>
      <c r="B17" s="69"/>
      <c r="C17" s="70" t="s">
        <v>73</v>
      </c>
      <c r="D17" s="157">
        <v>8</v>
      </c>
      <c r="E17" s="91">
        <v>19218</v>
      </c>
      <c r="F17" s="91" t="s">
        <v>82</v>
      </c>
      <c r="G17" s="91" t="s">
        <v>82</v>
      </c>
      <c r="H17" s="91">
        <v>9435</v>
      </c>
      <c r="I17" s="91">
        <v>8</v>
      </c>
      <c r="J17" s="91">
        <v>19218</v>
      </c>
      <c r="K17" s="91" t="s">
        <v>82</v>
      </c>
      <c r="L17" s="91" t="s">
        <v>82</v>
      </c>
      <c r="M17" s="91">
        <v>9435</v>
      </c>
    </row>
    <row r="18" spans="1:13" s="75" customFormat="1" ht="13.5" customHeight="1">
      <c r="A18" s="72"/>
      <c r="B18" s="72"/>
      <c r="C18" s="73" t="s">
        <v>74</v>
      </c>
      <c r="D18" s="158" t="s">
        <v>82</v>
      </c>
      <c r="E18" s="92" t="s">
        <v>82</v>
      </c>
      <c r="F18" s="92">
        <v>8</v>
      </c>
      <c r="G18" s="92">
        <v>19218</v>
      </c>
      <c r="H18" s="92" t="s">
        <v>82</v>
      </c>
      <c r="I18" s="92" t="s">
        <v>82</v>
      </c>
      <c r="J18" s="92" t="s">
        <v>82</v>
      </c>
      <c r="K18" s="92">
        <v>8</v>
      </c>
      <c r="L18" s="92">
        <v>19218</v>
      </c>
      <c r="M18" s="92" t="s">
        <v>82</v>
      </c>
    </row>
    <row r="19" spans="1:13" ht="11.25">
      <c r="A19" s="69" t="s">
        <v>44</v>
      </c>
      <c r="B19" s="69"/>
      <c r="C19" s="70" t="s">
        <v>73</v>
      </c>
      <c r="D19" s="157">
        <v>10</v>
      </c>
      <c r="E19" s="91">
        <v>15338</v>
      </c>
      <c r="F19" s="91">
        <v>8</v>
      </c>
      <c r="G19" s="91">
        <v>14235</v>
      </c>
      <c r="H19" s="91">
        <v>7721</v>
      </c>
      <c r="I19" s="91">
        <v>9</v>
      </c>
      <c r="J19" s="91">
        <v>13600</v>
      </c>
      <c r="K19" s="91">
        <v>8</v>
      </c>
      <c r="L19" s="91">
        <v>14235</v>
      </c>
      <c r="M19" s="91">
        <v>7228</v>
      </c>
    </row>
    <row r="20" spans="1:13" s="75" customFormat="1" ht="13.5" customHeight="1">
      <c r="A20" s="72"/>
      <c r="B20" s="72"/>
      <c r="C20" s="73" t="s">
        <v>74</v>
      </c>
      <c r="D20" s="158">
        <v>11</v>
      </c>
      <c r="E20" s="92">
        <v>18979</v>
      </c>
      <c r="F20" s="92">
        <v>6</v>
      </c>
      <c r="G20" s="92">
        <v>9905</v>
      </c>
      <c r="H20" s="92">
        <v>8419</v>
      </c>
      <c r="I20" s="92">
        <v>11</v>
      </c>
      <c r="J20" s="92">
        <v>18979</v>
      </c>
      <c r="K20" s="92">
        <v>5</v>
      </c>
      <c r="L20" s="92">
        <v>8167</v>
      </c>
      <c r="M20" s="92">
        <v>8419</v>
      </c>
    </row>
    <row r="21" spans="1:13" ht="9.75" customHeight="1">
      <c r="A21" s="69" t="s">
        <v>45</v>
      </c>
      <c r="B21" s="69"/>
      <c r="C21" s="70" t="s">
        <v>73</v>
      </c>
      <c r="D21" s="157">
        <v>11</v>
      </c>
      <c r="E21" s="91">
        <v>21968</v>
      </c>
      <c r="F21" s="91">
        <v>3</v>
      </c>
      <c r="G21" s="91">
        <v>3086</v>
      </c>
      <c r="H21" s="91">
        <v>11343</v>
      </c>
      <c r="I21" s="91">
        <v>11</v>
      </c>
      <c r="J21" s="91">
        <v>21968</v>
      </c>
      <c r="K21" s="91">
        <v>3</v>
      </c>
      <c r="L21" s="91">
        <v>3086</v>
      </c>
      <c r="M21" s="91">
        <v>11343</v>
      </c>
    </row>
    <row r="22" spans="1:13" s="75" customFormat="1" ht="13.5" customHeight="1">
      <c r="A22" s="72"/>
      <c r="B22" s="72"/>
      <c r="C22" s="73" t="s">
        <v>74</v>
      </c>
      <c r="D22" s="158">
        <v>6</v>
      </c>
      <c r="E22" s="92">
        <v>7875</v>
      </c>
      <c r="F22" s="92">
        <v>8</v>
      </c>
      <c r="G22" s="92">
        <v>17179</v>
      </c>
      <c r="H22" s="92">
        <v>4002</v>
      </c>
      <c r="I22" s="92">
        <v>6</v>
      </c>
      <c r="J22" s="92">
        <v>7875</v>
      </c>
      <c r="K22" s="92">
        <v>8</v>
      </c>
      <c r="L22" s="92">
        <v>17179</v>
      </c>
      <c r="M22" s="92">
        <v>4002</v>
      </c>
    </row>
    <row r="23" spans="1:13" ht="11.25">
      <c r="A23" s="69" t="s">
        <v>46</v>
      </c>
      <c r="B23" s="69"/>
      <c r="C23" s="70" t="s">
        <v>73</v>
      </c>
      <c r="D23" s="157">
        <v>6</v>
      </c>
      <c r="E23" s="91">
        <v>10813</v>
      </c>
      <c r="F23" s="91">
        <v>5</v>
      </c>
      <c r="G23" s="91">
        <v>10078</v>
      </c>
      <c r="H23" s="91">
        <v>3417</v>
      </c>
      <c r="I23" s="91">
        <v>6</v>
      </c>
      <c r="J23" s="91">
        <v>10813</v>
      </c>
      <c r="K23" s="91">
        <v>5</v>
      </c>
      <c r="L23" s="91">
        <v>10078</v>
      </c>
      <c r="M23" s="91">
        <v>3417</v>
      </c>
    </row>
    <row r="24" spans="1:13" s="75" customFormat="1" ht="13.5" customHeight="1">
      <c r="A24" s="72"/>
      <c r="B24" s="72"/>
      <c r="C24" s="73" t="s">
        <v>74</v>
      </c>
      <c r="D24" s="158">
        <v>6</v>
      </c>
      <c r="E24" s="92">
        <v>11078</v>
      </c>
      <c r="F24" s="92">
        <v>5</v>
      </c>
      <c r="G24" s="92">
        <v>9813</v>
      </c>
      <c r="H24" s="92">
        <v>5427</v>
      </c>
      <c r="I24" s="92">
        <v>6</v>
      </c>
      <c r="J24" s="92">
        <v>11078</v>
      </c>
      <c r="K24" s="92">
        <v>5</v>
      </c>
      <c r="L24" s="92">
        <v>9813</v>
      </c>
      <c r="M24" s="92">
        <v>5427</v>
      </c>
    </row>
    <row r="25" spans="1:13" ht="11.25">
      <c r="A25" s="69" t="s">
        <v>47</v>
      </c>
      <c r="B25" s="69"/>
      <c r="C25" s="70" t="s">
        <v>73</v>
      </c>
      <c r="D25" s="157">
        <v>1</v>
      </c>
      <c r="E25" s="91">
        <v>1048</v>
      </c>
      <c r="F25" s="91">
        <v>16</v>
      </c>
      <c r="G25" s="91">
        <v>34001</v>
      </c>
      <c r="H25" s="91">
        <v>1021</v>
      </c>
      <c r="I25" s="91">
        <v>1</v>
      </c>
      <c r="J25" s="91">
        <v>1048</v>
      </c>
      <c r="K25" s="91">
        <v>16</v>
      </c>
      <c r="L25" s="91">
        <v>34001</v>
      </c>
      <c r="M25" s="91">
        <v>1021</v>
      </c>
    </row>
    <row r="26" spans="1:13" s="75" customFormat="1" ht="13.5" customHeight="1">
      <c r="A26" s="72"/>
      <c r="B26" s="72"/>
      <c r="C26" s="73" t="s">
        <v>74</v>
      </c>
      <c r="D26" s="158">
        <v>16</v>
      </c>
      <c r="E26" s="92">
        <v>34001</v>
      </c>
      <c r="F26" s="92">
        <v>1</v>
      </c>
      <c r="G26" s="92">
        <v>1048</v>
      </c>
      <c r="H26" s="92">
        <v>19707</v>
      </c>
      <c r="I26" s="92">
        <v>16</v>
      </c>
      <c r="J26" s="92">
        <v>34001</v>
      </c>
      <c r="K26" s="92">
        <v>1</v>
      </c>
      <c r="L26" s="92">
        <v>1048</v>
      </c>
      <c r="M26" s="92">
        <v>19707</v>
      </c>
    </row>
    <row r="27" spans="1:13" ht="11.25">
      <c r="A27" s="69" t="s">
        <v>48</v>
      </c>
      <c r="B27" s="69"/>
      <c r="C27" s="70" t="s">
        <v>73</v>
      </c>
      <c r="D27" s="157">
        <v>7</v>
      </c>
      <c r="E27" s="91">
        <v>16029</v>
      </c>
      <c r="F27" s="91">
        <v>11</v>
      </c>
      <c r="G27" s="91">
        <v>21475</v>
      </c>
      <c r="H27" s="91">
        <v>8923</v>
      </c>
      <c r="I27" s="91">
        <v>7</v>
      </c>
      <c r="J27" s="91">
        <v>16029</v>
      </c>
      <c r="K27" s="91">
        <v>11</v>
      </c>
      <c r="L27" s="91">
        <v>21475</v>
      </c>
      <c r="M27" s="91">
        <v>8923</v>
      </c>
    </row>
    <row r="28" spans="1:13" s="75" customFormat="1" ht="13.5" customHeight="1">
      <c r="A28" s="72"/>
      <c r="B28" s="72"/>
      <c r="C28" s="73" t="s">
        <v>74</v>
      </c>
      <c r="D28" s="158">
        <v>11</v>
      </c>
      <c r="E28" s="92">
        <v>21475</v>
      </c>
      <c r="F28" s="92">
        <v>7</v>
      </c>
      <c r="G28" s="92">
        <v>16029</v>
      </c>
      <c r="H28" s="92">
        <v>15879</v>
      </c>
      <c r="I28" s="92">
        <v>11</v>
      </c>
      <c r="J28" s="92">
        <v>21475</v>
      </c>
      <c r="K28" s="92">
        <v>7</v>
      </c>
      <c r="L28" s="92">
        <v>16029</v>
      </c>
      <c r="M28" s="92">
        <v>15879</v>
      </c>
    </row>
    <row r="29" spans="1:13" ht="11.25">
      <c r="A29" s="69" t="s">
        <v>49</v>
      </c>
      <c r="B29" s="69"/>
      <c r="C29" s="70" t="s">
        <v>73</v>
      </c>
      <c r="D29" s="157">
        <v>49</v>
      </c>
      <c r="E29" s="91">
        <v>112083</v>
      </c>
      <c r="F29" s="91">
        <v>8</v>
      </c>
      <c r="G29" s="91">
        <v>16594</v>
      </c>
      <c r="H29" s="91">
        <v>50879</v>
      </c>
      <c r="I29" s="91">
        <v>46</v>
      </c>
      <c r="J29" s="91">
        <v>104951</v>
      </c>
      <c r="K29" s="91">
        <v>7</v>
      </c>
      <c r="L29" s="91">
        <v>14918</v>
      </c>
      <c r="M29" s="91">
        <v>47456</v>
      </c>
    </row>
    <row r="30" spans="1:13" s="75" customFormat="1" ht="13.5" customHeight="1">
      <c r="A30" s="72"/>
      <c r="B30" s="72"/>
      <c r="C30" s="73" t="s">
        <v>74</v>
      </c>
      <c r="D30" s="158">
        <v>10</v>
      </c>
      <c r="E30" s="92">
        <v>22624</v>
      </c>
      <c r="F30" s="92">
        <v>47</v>
      </c>
      <c r="G30" s="92">
        <v>106053</v>
      </c>
      <c r="H30" s="92">
        <v>9770</v>
      </c>
      <c r="I30" s="92">
        <v>9</v>
      </c>
      <c r="J30" s="92">
        <v>20948</v>
      </c>
      <c r="K30" s="92">
        <v>44</v>
      </c>
      <c r="L30" s="92">
        <v>98921</v>
      </c>
      <c r="M30" s="92">
        <v>8802</v>
      </c>
    </row>
    <row r="31" spans="1:13" ht="11.25">
      <c r="A31" s="69" t="s">
        <v>76</v>
      </c>
      <c r="B31" s="69"/>
      <c r="C31" s="70" t="s">
        <v>73</v>
      </c>
      <c r="D31" s="157">
        <v>110</v>
      </c>
      <c r="E31" s="91">
        <v>97560</v>
      </c>
      <c r="F31" s="91">
        <v>86</v>
      </c>
      <c r="G31" s="91">
        <v>71551</v>
      </c>
      <c r="H31" s="91">
        <v>69249</v>
      </c>
      <c r="I31" s="91">
        <v>41</v>
      </c>
      <c r="J31" s="91">
        <v>58564</v>
      </c>
      <c r="K31" s="91">
        <v>20</v>
      </c>
      <c r="L31" s="91">
        <v>34756</v>
      </c>
      <c r="M31" s="91">
        <v>31658</v>
      </c>
    </row>
    <row r="32" spans="1:13" s="75" customFormat="1" ht="13.5" customHeight="1">
      <c r="A32" s="72"/>
      <c r="B32" s="72"/>
      <c r="C32" s="73" t="s">
        <v>74</v>
      </c>
      <c r="D32" s="158">
        <v>96</v>
      </c>
      <c r="E32" s="92">
        <v>77635</v>
      </c>
      <c r="F32" s="92">
        <v>98</v>
      </c>
      <c r="G32" s="92">
        <v>88632</v>
      </c>
      <c r="H32" s="92">
        <v>58041</v>
      </c>
      <c r="I32" s="92">
        <v>28</v>
      </c>
      <c r="J32" s="92">
        <v>39926</v>
      </c>
      <c r="K32" s="92">
        <v>31</v>
      </c>
      <c r="L32" s="92">
        <v>50550</v>
      </c>
      <c r="M32" s="92">
        <v>21334</v>
      </c>
    </row>
    <row r="33" spans="1:13" s="79" customFormat="1" ht="11.25">
      <c r="A33" s="76" t="s">
        <v>50</v>
      </c>
      <c r="B33" s="76"/>
      <c r="C33" s="77" t="s">
        <v>73</v>
      </c>
      <c r="D33" s="165">
        <v>228</v>
      </c>
      <c r="E33" s="106">
        <v>335536</v>
      </c>
      <c r="F33" s="106">
        <v>141</v>
      </c>
      <c r="G33" s="106">
        <v>179380</v>
      </c>
      <c r="H33" s="106">
        <v>183011</v>
      </c>
      <c r="I33" s="106">
        <v>154</v>
      </c>
      <c r="J33" s="106">
        <v>285932</v>
      </c>
      <c r="K33" s="106">
        <v>74</v>
      </c>
      <c r="L33" s="106">
        <v>140909</v>
      </c>
      <c r="M33" s="106">
        <v>141000</v>
      </c>
    </row>
    <row r="34" spans="1:13" s="84" customFormat="1" ht="13.5" customHeight="1">
      <c r="A34" s="80"/>
      <c r="B34" s="80"/>
      <c r="C34" s="81" t="s">
        <v>74</v>
      </c>
      <c r="D34" s="160">
        <v>162</v>
      </c>
      <c r="E34" s="98">
        <v>204170</v>
      </c>
      <c r="F34" s="98">
        <v>200</v>
      </c>
      <c r="G34" s="98">
        <v>300247</v>
      </c>
      <c r="H34" s="98">
        <v>124907</v>
      </c>
      <c r="I34" s="98">
        <v>93</v>
      </c>
      <c r="J34" s="98">
        <v>164785</v>
      </c>
      <c r="K34" s="98">
        <v>129</v>
      </c>
      <c r="L34" s="98">
        <v>253295</v>
      </c>
      <c r="M34" s="98">
        <v>87232</v>
      </c>
    </row>
    <row r="35" spans="1:13" s="79" customFormat="1" ht="11.25">
      <c r="A35" s="68"/>
      <c r="B35" s="68"/>
      <c r="C35" s="77" t="s">
        <v>77</v>
      </c>
      <c r="D35" s="165">
        <v>390</v>
      </c>
      <c r="E35" s="106">
        <v>539706</v>
      </c>
      <c r="F35" s="106">
        <v>341</v>
      </c>
      <c r="G35" s="106">
        <v>479627</v>
      </c>
      <c r="H35" s="106">
        <v>307917</v>
      </c>
      <c r="I35" s="106">
        <v>247</v>
      </c>
      <c r="J35" s="106">
        <v>450717</v>
      </c>
      <c r="K35" s="106">
        <v>203</v>
      </c>
      <c r="L35" s="106">
        <v>394204</v>
      </c>
      <c r="M35" s="106">
        <v>228231</v>
      </c>
    </row>
    <row r="36" spans="1:13" ht="6" customHeight="1">
      <c r="A36" s="231"/>
      <c r="B36" s="231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</row>
    <row r="37" spans="1:13" ht="11.25">
      <c r="A37" s="229" t="s">
        <v>51</v>
      </c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</row>
    <row r="38" spans="1:13" ht="6" customHeight="1">
      <c r="A38" s="231"/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</row>
    <row r="39" spans="1:13" ht="11.25">
      <c r="A39" s="69" t="s">
        <v>52</v>
      </c>
      <c r="B39" s="69"/>
      <c r="C39" s="70" t="s">
        <v>73</v>
      </c>
      <c r="D39" s="166">
        <v>37</v>
      </c>
      <c r="E39" s="71">
        <v>61360</v>
      </c>
      <c r="F39" s="71">
        <v>2</v>
      </c>
      <c r="G39" s="71">
        <v>2752</v>
      </c>
      <c r="H39" s="71">
        <v>26789</v>
      </c>
      <c r="I39" s="71">
        <v>26</v>
      </c>
      <c r="J39" s="71">
        <v>44768</v>
      </c>
      <c r="K39" s="71">
        <v>2</v>
      </c>
      <c r="L39" s="71">
        <v>2752</v>
      </c>
      <c r="M39" s="71">
        <v>17786</v>
      </c>
    </row>
    <row r="40" spans="1:13" s="75" customFormat="1" ht="13.5" customHeight="1">
      <c r="A40" s="72"/>
      <c r="B40" s="72"/>
      <c r="C40" s="73" t="s">
        <v>74</v>
      </c>
      <c r="D40" s="167">
        <v>3</v>
      </c>
      <c r="E40" s="74">
        <v>6402</v>
      </c>
      <c r="F40" s="74">
        <v>36</v>
      </c>
      <c r="G40" s="74">
        <v>57710</v>
      </c>
      <c r="H40" s="74">
        <v>1825</v>
      </c>
      <c r="I40" s="74">
        <v>3</v>
      </c>
      <c r="J40" s="74">
        <v>6402</v>
      </c>
      <c r="K40" s="74">
        <v>25</v>
      </c>
      <c r="L40" s="74">
        <v>41118</v>
      </c>
      <c r="M40" s="74">
        <v>1825</v>
      </c>
    </row>
    <row r="41" spans="1:13" ht="11.25">
      <c r="A41" s="69" t="s">
        <v>53</v>
      </c>
      <c r="B41" s="69"/>
      <c r="C41" s="70" t="s">
        <v>73</v>
      </c>
      <c r="D41" s="166">
        <v>121</v>
      </c>
      <c r="E41" s="71">
        <v>205568</v>
      </c>
      <c r="F41" s="71">
        <v>28</v>
      </c>
      <c r="G41" s="71">
        <v>48447</v>
      </c>
      <c r="H41" s="71">
        <v>64143</v>
      </c>
      <c r="I41" s="71">
        <v>95</v>
      </c>
      <c r="J41" s="71">
        <v>163413</v>
      </c>
      <c r="K41" s="71">
        <v>21</v>
      </c>
      <c r="L41" s="71">
        <v>36900</v>
      </c>
      <c r="M41" s="71">
        <v>49479</v>
      </c>
    </row>
    <row r="42" spans="1:13" s="75" customFormat="1" ht="13.5" customHeight="1">
      <c r="A42" s="72"/>
      <c r="B42" s="72"/>
      <c r="C42" s="73" t="s">
        <v>74</v>
      </c>
      <c r="D42" s="167">
        <v>68</v>
      </c>
      <c r="E42" s="74">
        <v>108151</v>
      </c>
      <c r="F42" s="74">
        <v>31</v>
      </c>
      <c r="G42" s="74">
        <v>47606</v>
      </c>
      <c r="H42" s="74">
        <v>38242</v>
      </c>
      <c r="I42" s="74">
        <v>53</v>
      </c>
      <c r="J42" s="74">
        <v>84358</v>
      </c>
      <c r="K42" s="74">
        <v>22</v>
      </c>
      <c r="L42" s="74">
        <v>34158</v>
      </c>
      <c r="M42" s="74">
        <v>30223</v>
      </c>
    </row>
    <row r="43" spans="1:13" ht="11.25">
      <c r="A43" s="69" t="s">
        <v>54</v>
      </c>
      <c r="B43" s="69"/>
      <c r="C43" s="70" t="s">
        <v>73</v>
      </c>
      <c r="D43" s="166">
        <v>26</v>
      </c>
      <c r="E43" s="71">
        <v>40252</v>
      </c>
      <c r="F43" s="91">
        <v>11</v>
      </c>
      <c r="G43" s="91">
        <v>17779</v>
      </c>
      <c r="H43" s="71">
        <v>19664</v>
      </c>
      <c r="I43" s="71">
        <v>22</v>
      </c>
      <c r="J43" s="71">
        <v>33242</v>
      </c>
      <c r="K43" s="91">
        <v>9</v>
      </c>
      <c r="L43" s="91">
        <v>14211</v>
      </c>
      <c r="M43" s="71">
        <v>16177</v>
      </c>
    </row>
    <row r="44" spans="1:13" s="75" customFormat="1" ht="13.5" customHeight="1">
      <c r="A44" s="72"/>
      <c r="B44" s="72"/>
      <c r="C44" s="73" t="s">
        <v>74</v>
      </c>
      <c r="D44" s="167">
        <v>15</v>
      </c>
      <c r="E44" s="74">
        <v>24362</v>
      </c>
      <c r="F44" s="74">
        <v>22</v>
      </c>
      <c r="G44" s="74">
        <v>33669</v>
      </c>
      <c r="H44" s="74">
        <v>12349</v>
      </c>
      <c r="I44" s="74">
        <v>12</v>
      </c>
      <c r="J44" s="74">
        <v>19075</v>
      </c>
      <c r="K44" s="74">
        <v>19</v>
      </c>
      <c r="L44" s="74">
        <v>28378</v>
      </c>
      <c r="M44" s="74">
        <v>9351</v>
      </c>
    </row>
    <row r="45" spans="1:13" ht="11.25">
      <c r="A45" s="69" t="s">
        <v>55</v>
      </c>
      <c r="B45" s="69"/>
      <c r="C45" s="70" t="s">
        <v>73</v>
      </c>
      <c r="D45" s="166">
        <v>33</v>
      </c>
      <c r="E45" s="71">
        <v>51168</v>
      </c>
      <c r="F45" s="71">
        <v>14</v>
      </c>
      <c r="G45" s="71">
        <v>22428</v>
      </c>
      <c r="H45" s="71">
        <v>22300</v>
      </c>
      <c r="I45" s="71">
        <v>24</v>
      </c>
      <c r="J45" s="71">
        <v>36327</v>
      </c>
      <c r="K45" s="71">
        <v>10</v>
      </c>
      <c r="L45" s="71">
        <v>17134</v>
      </c>
      <c r="M45" s="71">
        <v>14645</v>
      </c>
    </row>
    <row r="46" spans="1:13" s="75" customFormat="1" ht="13.5" customHeight="1">
      <c r="A46" s="72"/>
      <c r="B46" s="72"/>
      <c r="C46" s="73" t="s">
        <v>74</v>
      </c>
      <c r="D46" s="167">
        <v>20</v>
      </c>
      <c r="E46" s="74">
        <v>30950</v>
      </c>
      <c r="F46" s="74">
        <v>13</v>
      </c>
      <c r="G46" s="74">
        <v>24673</v>
      </c>
      <c r="H46" s="74">
        <v>4427</v>
      </c>
      <c r="I46" s="74">
        <v>13</v>
      </c>
      <c r="J46" s="74">
        <v>21763</v>
      </c>
      <c r="K46" s="74">
        <v>9</v>
      </c>
      <c r="L46" s="74">
        <v>16125</v>
      </c>
      <c r="M46" s="74">
        <v>2120</v>
      </c>
    </row>
    <row r="47" spans="1:13" ht="11.25">
      <c r="A47" s="69" t="s">
        <v>56</v>
      </c>
      <c r="B47" s="69"/>
      <c r="C47" s="70" t="s">
        <v>73</v>
      </c>
      <c r="D47" s="166">
        <v>43</v>
      </c>
      <c r="E47" s="71">
        <v>64926</v>
      </c>
      <c r="F47" s="92">
        <v>9</v>
      </c>
      <c r="G47" s="92">
        <v>9100</v>
      </c>
      <c r="H47" s="71">
        <v>12516</v>
      </c>
      <c r="I47" s="71">
        <v>34</v>
      </c>
      <c r="J47" s="71">
        <v>52176</v>
      </c>
      <c r="K47" s="92">
        <v>7</v>
      </c>
      <c r="L47" s="92">
        <v>7312</v>
      </c>
      <c r="M47" s="71">
        <v>10163</v>
      </c>
    </row>
    <row r="48" spans="1:13" s="75" customFormat="1" ht="13.5" customHeight="1">
      <c r="A48" s="72"/>
      <c r="B48" s="72"/>
      <c r="C48" s="73" t="s">
        <v>74</v>
      </c>
      <c r="D48" s="167">
        <v>21</v>
      </c>
      <c r="E48" s="74">
        <v>26394</v>
      </c>
      <c r="F48" s="74">
        <v>6</v>
      </c>
      <c r="G48" s="74">
        <v>10038</v>
      </c>
      <c r="H48" s="74">
        <v>8867</v>
      </c>
      <c r="I48" s="74">
        <v>13</v>
      </c>
      <c r="J48" s="74">
        <v>15702</v>
      </c>
      <c r="K48" s="74">
        <v>5</v>
      </c>
      <c r="L48" s="74">
        <v>8504</v>
      </c>
      <c r="M48" s="74">
        <v>6715</v>
      </c>
    </row>
    <row r="49" spans="1:13" ht="11.25">
      <c r="A49" s="69" t="s">
        <v>76</v>
      </c>
      <c r="B49" s="69"/>
      <c r="C49" s="70" t="s">
        <v>73</v>
      </c>
      <c r="D49" s="158">
        <v>4</v>
      </c>
      <c r="E49" s="92">
        <v>7972</v>
      </c>
      <c r="F49" s="71">
        <v>4</v>
      </c>
      <c r="G49" s="71">
        <v>5625</v>
      </c>
      <c r="H49" s="92">
        <v>1015</v>
      </c>
      <c r="I49" s="92">
        <v>4</v>
      </c>
      <c r="J49" s="92">
        <v>7972</v>
      </c>
      <c r="K49" s="71">
        <v>4</v>
      </c>
      <c r="L49" s="71">
        <v>5625</v>
      </c>
      <c r="M49" s="92">
        <v>1015</v>
      </c>
    </row>
    <row r="50" spans="1:13" s="75" customFormat="1" ht="13.5" customHeight="1">
      <c r="A50" s="72"/>
      <c r="B50" s="72"/>
      <c r="C50" s="73" t="s">
        <v>74</v>
      </c>
      <c r="D50" s="167">
        <v>4</v>
      </c>
      <c r="E50" s="74">
        <v>5625</v>
      </c>
      <c r="F50" s="92">
        <v>4</v>
      </c>
      <c r="G50" s="92">
        <v>7972</v>
      </c>
      <c r="H50" s="74">
        <v>2599</v>
      </c>
      <c r="I50" s="74">
        <v>4</v>
      </c>
      <c r="J50" s="74">
        <v>5625</v>
      </c>
      <c r="K50" s="92">
        <v>4</v>
      </c>
      <c r="L50" s="92">
        <v>7972</v>
      </c>
      <c r="M50" s="74">
        <v>2599</v>
      </c>
    </row>
    <row r="51" spans="1:13" s="79" customFormat="1" ht="11.25">
      <c r="A51" s="76" t="s">
        <v>50</v>
      </c>
      <c r="B51" s="76"/>
      <c r="C51" s="77" t="s">
        <v>73</v>
      </c>
      <c r="D51" s="168">
        <v>264</v>
      </c>
      <c r="E51" s="78">
        <v>431246</v>
      </c>
      <c r="F51" s="78">
        <v>68</v>
      </c>
      <c r="G51" s="78">
        <v>106131</v>
      </c>
      <c r="H51" s="78">
        <v>146427</v>
      </c>
      <c r="I51" s="78">
        <v>205</v>
      </c>
      <c r="J51" s="78">
        <v>337898</v>
      </c>
      <c r="K51" s="78">
        <v>53</v>
      </c>
      <c r="L51" s="78">
        <v>83934</v>
      </c>
      <c r="M51" s="78">
        <v>109265</v>
      </c>
    </row>
    <row r="52" spans="1:13" s="84" customFormat="1" ht="13.5" customHeight="1">
      <c r="A52" s="80"/>
      <c r="B52" s="80"/>
      <c r="C52" s="81" t="s">
        <v>74</v>
      </c>
      <c r="D52" s="169">
        <v>131</v>
      </c>
      <c r="E52" s="82">
        <v>201884</v>
      </c>
      <c r="F52" s="82">
        <v>112</v>
      </c>
      <c r="G52" s="82">
        <v>181668</v>
      </c>
      <c r="H52" s="82">
        <v>68309</v>
      </c>
      <c r="I52" s="82">
        <v>98</v>
      </c>
      <c r="J52" s="82">
        <v>152925</v>
      </c>
      <c r="K52" s="82">
        <v>84</v>
      </c>
      <c r="L52" s="82">
        <v>136255</v>
      </c>
      <c r="M52" s="82">
        <v>52833</v>
      </c>
    </row>
    <row r="53" spans="1:13" s="79" customFormat="1" ht="11.25">
      <c r="A53" s="76"/>
      <c r="B53" s="76"/>
      <c r="C53" s="77" t="s">
        <v>77</v>
      </c>
      <c r="D53" s="168">
        <v>395</v>
      </c>
      <c r="E53" s="78">
        <v>633130</v>
      </c>
      <c r="F53" s="78">
        <v>180</v>
      </c>
      <c r="G53" s="78">
        <v>287799</v>
      </c>
      <c r="H53" s="78">
        <v>214736</v>
      </c>
      <c r="I53" s="78">
        <v>303</v>
      </c>
      <c r="J53" s="78">
        <v>490823</v>
      </c>
      <c r="K53" s="78">
        <v>137</v>
      </c>
      <c r="L53" s="78">
        <v>220189</v>
      </c>
      <c r="M53" s="78">
        <v>162098</v>
      </c>
    </row>
    <row r="54" spans="1:13" ht="6" customHeight="1">
      <c r="A54" s="233"/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</row>
    <row r="55" spans="1:13" ht="11.25">
      <c r="A55" s="229" t="s">
        <v>58</v>
      </c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</row>
    <row r="56" spans="1:13" ht="6" customHeight="1">
      <c r="A56" s="230"/>
      <c r="B56" s="230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</row>
    <row r="57" spans="1:13" s="79" customFormat="1" ht="11.25">
      <c r="A57" s="76" t="s">
        <v>78</v>
      </c>
      <c r="B57" s="76"/>
      <c r="C57" s="77" t="s">
        <v>73</v>
      </c>
      <c r="D57" s="168">
        <v>492</v>
      </c>
      <c r="E57" s="78">
        <v>766782</v>
      </c>
      <c r="F57" s="78">
        <v>209</v>
      </c>
      <c r="G57" s="78">
        <v>285511</v>
      </c>
      <c r="H57" s="78">
        <v>329437</v>
      </c>
      <c r="I57" s="78">
        <v>359</v>
      </c>
      <c r="J57" s="78">
        <v>623830</v>
      </c>
      <c r="K57" s="78">
        <v>127</v>
      </c>
      <c r="L57" s="78">
        <v>224843</v>
      </c>
      <c r="M57" s="78">
        <v>250264</v>
      </c>
    </row>
    <row r="58" spans="1:13" s="84" customFormat="1" ht="13.5" customHeight="1">
      <c r="A58" s="80"/>
      <c r="B58" s="80"/>
      <c r="C58" s="81" t="s">
        <v>74</v>
      </c>
      <c r="D58" s="169">
        <v>293</v>
      </c>
      <c r="E58" s="82">
        <v>406054</v>
      </c>
      <c r="F58" s="82">
        <v>312</v>
      </c>
      <c r="G58" s="82">
        <v>481915</v>
      </c>
      <c r="H58" s="82">
        <v>193216</v>
      </c>
      <c r="I58" s="82">
        <v>191</v>
      </c>
      <c r="J58" s="82">
        <v>317710</v>
      </c>
      <c r="K58" s="82">
        <v>213</v>
      </c>
      <c r="L58" s="82">
        <v>389550</v>
      </c>
      <c r="M58" s="82">
        <v>140065</v>
      </c>
    </row>
    <row r="59" spans="1:13" s="79" customFormat="1" ht="11.25">
      <c r="A59" s="76"/>
      <c r="B59" s="76"/>
      <c r="C59" s="77" t="s">
        <v>77</v>
      </c>
      <c r="D59" s="168">
        <v>785</v>
      </c>
      <c r="E59" s="78">
        <v>1172836</v>
      </c>
      <c r="F59" s="78">
        <v>521</v>
      </c>
      <c r="G59" s="78">
        <v>767426</v>
      </c>
      <c r="H59" s="78">
        <v>522653</v>
      </c>
      <c r="I59" s="78">
        <v>550</v>
      </c>
      <c r="J59" s="78">
        <v>941540</v>
      </c>
      <c r="K59" s="78">
        <v>340</v>
      </c>
      <c r="L59" s="78">
        <v>614393</v>
      </c>
      <c r="M59" s="78">
        <v>390329</v>
      </c>
    </row>
    <row r="60" spans="1:3" ht="6" customHeight="1">
      <c r="A60" s="69"/>
      <c r="B60" s="69"/>
      <c r="C60" s="66"/>
    </row>
    <row r="61" spans="1:13" ht="11.25">
      <c r="A61" s="85" t="s">
        <v>62</v>
      </c>
      <c r="B61" s="69"/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</row>
    <row r="62" spans="1:13" ht="11.25">
      <c r="A62" s="232" t="s">
        <v>90</v>
      </c>
      <c r="B62" s="232"/>
      <c r="C62" s="232"/>
      <c r="D62" s="232"/>
      <c r="E62" s="232"/>
      <c r="F62" s="86"/>
      <c r="G62" s="86"/>
      <c r="H62" s="86"/>
      <c r="I62" s="86"/>
      <c r="J62" s="86"/>
      <c r="K62" s="86"/>
      <c r="L62" s="86"/>
      <c r="M62" s="86"/>
    </row>
    <row r="63" spans="1:13" ht="11.25">
      <c r="A63" s="69"/>
      <c r="B63" s="69"/>
      <c r="C63" s="70" t="s">
        <v>73</v>
      </c>
      <c r="D63" s="166">
        <v>59</v>
      </c>
      <c r="E63" s="71">
        <v>102802</v>
      </c>
      <c r="F63" s="71">
        <v>24</v>
      </c>
      <c r="G63" s="71">
        <v>43669</v>
      </c>
      <c r="H63" s="71">
        <v>49580</v>
      </c>
      <c r="I63" s="71">
        <v>56</v>
      </c>
      <c r="J63" s="71">
        <v>98039</v>
      </c>
      <c r="K63" s="71">
        <v>24</v>
      </c>
      <c r="L63" s="71">
        <v>43669</v>
      </c>
      <c r="M63" s="71">
        <v>47699</v>
      </c>
    </row>
    <row r="64" spans="1:13" s="75" customFormat="1" ht="13.5" customHeight="1">
      <c r="A64" s="72"/>
      <c r="B64" s="72"/>
      <c r="C64" s="73" t="s">
        <v>74</v>
      </c>
      <c r="D64" s="167">
        <v>29</v>
      </c>
      <c r="E64" s="74">
        <v>50556</v>
      </c>
      <c r="F64" s="74">
        <v>47</v>
      </c>
      <c r="G64" s="74">
        <v>86301</v>
      </c>
      <c r="H64" s="74">
        <v>21508</v>
      </c>
      <c r="I64" s="74">
        <v>29</v>
      </c>
      <c r="J64" s="74">
        <v>50556</v>
      </c>
      <c r="K64" s="74">
        <v>45</v>
      </c>
      <c r="L64" s="74">
        <v>83276</v>
      </c>
      <c r="M64" s="74">
        <v>21508</v>
      </c>
    </row>
    <row r="65" spans="1:13" ht="11.25">
      <c r="A65" s="69"/>
      <c r="B65" s="69"/>
      <c r="C65" s="70" t="s">
        <v>77</v>
      </c>
      <c r="D65" s="166">
        <f>SUM(D63:D64)</f>
        <v>88</v>
      </c>
      <c r="E65" s="71">
        <f aca="true" t="shared" si="0" ref="E65:M65">SUM(E63:E64)</f>
        <v>153358</v>
      </c>
      <c r="F65" s="71">
        <f t="shared" si="0"/>
        <v>71</v>
      </c>
      <c r="G65" s="71">
        <f t="shared" si="0"/>
        <v>129970</v>
      </c>
      <c r="H65" s="71">
        <f t="shared" si="0"/>
        <v>71088</v>
      </c>
      <c r="I65" s="71">
        <f t="shared" si="0"/>
        <v>85</v>
      </c>
      <c r="J65" s="71">
        <f t="shared" si="0"/>
        <v>148595</v>
      </c>
      <c r="K65" s="71">
        <f t="shared" si="0"/>
        <v>69</v>
      </c>
      <c r="L65" s="71">
        <f t="shared" si="0"/>
        <v>126945</v>
      </c>
      <c r="M65" s="71">
        <f t="shared" si="0"/>
        <v>69207</v>
      </c>
    </row>
    <row r="66" ht="11.25">
      <c r="A66" s="59" t="s">
        <v>88</v>
      </c>
    </row>
    <row r="67" spans="1:4" ht="11.25">
      <c r="A67" s="103" t="s">
        <v>89</v>
      </c>
      <c r="D67" s="87"/>
    </row>
  </sheetData>
  <mergeCells count="32">
    <mergeCell ref="K7:L7"/>
    <mergeCell ref="M7:M11"/>
    <mergeCell ref="A1:M1"/>
    <mergeCell ref="A3:M3"/>
    <mergeCell ref="A4:M4"/>
    <mergeCell ref="A6:B11"/>
    <mergeCell ref="C6:C11"/>
    <mergeCell ref="D6:H6"/>
    <mergeCell ref="I6:M6"/>
    <mergeCell ref="D8:D11"/>
    <mergeCell ref="D7:E7"/>
    <mergeCell ref="F7:G7"/>
    <mergeCell ref="H7:H11"/>
    <mergeCell ref="I7:J7"/>
    <mergeCell ref="E8:E11"/>
    <mergeCell ref="F8:F11"/>
    <mergeCell ref="A12:M12"/>
    <mergeCell ref="A13:M13"/>
    <mergeCell ref="C14:M14"/>
    <mergeCell ref="L8:L11"/>
    <mergeCell ref="G8:G11"/>
    <mergeCell ref="I8:I11"/>
    <mergeCell ref="J8:J11"/>
    <mergeCell ref="K8:K11"/>
    <mergeCell ref="A36:M36"/>
    <mergeCell ref="A37:M37"/>
    <mergeCell ref="A38:M38"/>
    <mergeCell ref="A54:M54"/>
    <mergeCell ref="A55:M55"/>
    <mergeCell ref="A56:M56"/>
    <mergeCell ref="C61:M61"/>
    <mergeCell ref="A62:E62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80"/>
  <sheetViews>
    <sheetView workbookViewId="0" topLeftCell="A1">
      <selection activeCell="A3" sqref="A3:J3"/>
    </sheetView>
  </sheetViews>
  <sheetFormatPr defaultColWidth="11.421875" defaultRowHeight="12.75"/>
  <cols>
    <col min="1" max="1" width="12.7109375" style="59" customWidth="1"/>
    <col min="2" max="2" width="0.85546875" style="59" customWidth="1"/>
    <col min="3" max="3" width="5.57421875" style="59" customWidth="1"/>
    <col min="4" max="17" width="10.7109375" style="59" customWidth="1"/>
    <col min="18" max="18" width="0.85546875" style="59" customWidth="1"/>
    <col min="19" max="19" width="5.57421875" style="59" customWidth="1"/>
    <col min="20" max="20" width="0.85546875" style="59" customWidth="1"/>
    <col min="21" max="21" width="12.7109375" style="59" customWidth="1"/>
    <col min="22" max="16384" width="11.421875" style="59" customWidth="1"/>
  </cols>
  <sheetData>
    <row r="1" spans="1:11" s="88" customFormat="1" ht="12">
      <c r="A1" s="100"/>
      <c r="J1" s="88">
        <v>9</v>
      </c>
      <c r="K1" s="100">
        <v>10</v>
      </c>
    </row>
    <row r="2" ht="6" customHeight="1"/>
    <row r="3" spans="1:23" ht="12.75" customHeight="1">
      <c r="A3" s="247" t="s">
        <v>174</v>
      </c>
      <c r="B3" s="247"/>
      <c r="C3" s="247"/>
      <c r="D3" s="247"/>
      <c r="E3" s="247"/>
      <c r="F3" s="247"/>
      <c r="G3" s="247"/>
      <c r="H3" s="247"/>
      <c r="I3" s="247"/>
      <c r="J3" s="247"/>
      <c r="K3" s="266" t="s">
        <v>175</v>
      </c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138"/>
      <c r="W3" s="138"/>
    </row>
    <row r="4" spans="1:23" ht="12" customHeight="1">
      <c r="A4" s="247" t="s">
        <v>186</v>
      </c>
      <c r="B4" s="247"/>
      <c r="C4" s="247"/>
      <c r="D4" s="247"/>
      <c r="E4" s="247"/>
      <c r="F4" s="247"/>
      <c r="G4" s="247"/>
      <c r="H4" s="247"/>
      <c r="I4" s="247"/>
      <c r="J4" s="247"/>
      <c r="K4" s="247" t="s">
        <v>186</v>
      </c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138"/>
      <c r="W4" s="138"/>
    </row>
    <row r="5" spans="1:23" ht="12" customHeight="1">
      <c r="A5" s="247" t="s">
        <v>202</v>
      </c>
      <c r="B5" s="247"/>
      <c r="C5" s="247"/>
      <c r="D5" s="247"/>
      <c r="E5" s="247"/>
      <c r="F5" s="247"/>
      <c r="G5" s="247"/>
      <c r="H5" s="247"/>
      <c r="I5" s="247"/>
      <c r="J5" s="247"/>
      <c r="K5" s="247" t="s">
        <v>202</v>
      </c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138"/>
      <c r="W5" s="138"/>
    </row>
    <row r="6" spans="1:14" ht="6" customHeight="1">
      <c r="A6" s="275"/>
      <c r="B6" s="275"/>
      <c r="C6" s="275"/>
      <c r="D6" s="275"/>
      <c r="E6" s="275"/>
      <c r="F6" s="275"/>
      <c r="G6" s="275"/>
      <c r="H6" s="275"/>
      <c r="I6" s="275"/>
      <c r="J6" s="275"/>
      <c r="K6" s="66"/>
      <c r="L6" s="64"/>
      <c r="M6" s="64"/>
      <c r="N6" s="64"/>
    </row>
    <row r="7" spans="1:21" ht="12.75" customHeight="1">
      <c r="A7" s="248" t="s">
        <v>87</v>
      </c>
      <c r="B7" s="249"/>
      <c r="C7" s="236" t="s">
        <v>79</v>
      </c>
      <c r="D7" s="236" t="s">
        <v>154</v>
      </c>
      <c r="E7" s="274" t="s">
        <v>80</v>
      </c>
      <c r="F7" s="264"/>
      <c r="G7" s="264"/>
      <c r="H7" s="264"/>
      <c r="I7" s="264"/>
      <c r="J7" s="264"/>
      <c r="K7" s="264" t="s">
        <v>80</v>
      </c>
      <c r="L7" s="264"/>
      <c r="M7" s="264"/>
      <c r="N7" s="264"/>
      <c r="O7" s="264"/>
      <c r="P7" s="264"/>
      <c r="Q7" s="264"/>
      <c r="R7" s="265"/>
      <c r="S7" s="236" t="s">
        <v>79</v>
      </c>
      <c r="T7" s="243" t="s">
        <v>87</v>
      </c>
      <c r="U7" s="248"/>
    </row>
    <row r="8" spans="1:21" ht="12.75" customHeight="1">
      <c r="A8" s="250"/>
      <c r="B8" s="251"/>
      <c r="C8" s="237"/>
      <c r="D8" s="237"/>
      <c r="E8" s="267" t="s">
        <v>184</v>
      </c>
      <c r="F8" s="267" t="s">
        <v>155</v>
      </c>
      <c r="G8" s="267" t="s">
        <v>156</v>
      </c>
      <c r="H8" s="267" t="s">
        <v>157</v>
      </c>
      <c r="I8" s="267" t="s">
        <v>173</v>
      </c>
      <c r="J8" s="258" t="s">
        <v>158</v>
      </c>
      <c r="K8" s="259" t="s">
        <v>159</v>
      </c>
      <c r="L8" s="267" t="s">
        <v>165</v>
      </c>
      <c r="M8" s="267" t="s">
        <v>160</v>
      </c>
      <c r="N8" s="267" t="s">
        <v>161</v>
      </c>
      <c r="O8" s="267" t="s">
        <v>162</v>
      </c>
      <c r="P8" s="267" t="s">
        <v>163</v>
      </c>
      <c r="Q8" s="258" t="s">
        <v>164</v>
      </c>
      <c r="R8" s="259"/>
      <c r="S8" s="237"/>
      <c r="T8" s="244"/>
      <c r="U8" s="250"/>
    </row>
    <row r="9" spans="1:21" s="89" customFormat="1" ht="12.75" customHeight="1">
      <c r="A9" s="250"/>
      <c r="B9" s="251"/>
      <c r="C9" s="237"/>
      <c r="D9" s="237"/>
      <c r="E9" s="268"/>
      <c r="F9" s="268"/>
      <c r="G9" s="268"/>
      <c r="H9" s="268"/>
      <c r="I9" s="268"/>
      <c r="J9" s="260"/>
      <c r="K9" s="261"/>
      <c r="L9" s="268"/>
      <c r="M9" s="268"/>
      <c r="N9" s="268"/>
      <c r="O9" s="268"/>
      <c r="P9" s="268"/>
      <c r="Q9" s="260"/>
      <c r="R9" s="261"/>
      <c r="S9" s="237"/>
      <c r="T9" s="244"/>
      <c r="U9" s="250"/>
    </row>
    <row r="10" spans="1:21" ht="12.75" customHeight="1">
      <c r="A10" s="250"/>
      <c r="B10" s="251"/>
      <c r="C10" s="237"/>
      <c r="D10" s="237"/>
      <c r="E10" s="268"/>
      <c r="F10" s="268"/>
      <c r="G10" s="268"/>
      <c r="H10" s="268"/>
      <c r="I10" s="268"/>
      <c r="J10" s="260"/>
      <c r="K10" s="261"/>
      <c r="L10" s="268"/>
      <c r="M10" s="268"/>
      <c r="N10" s="268"/>
      <c r="O10" s="268"/>
      <c r="P10" s="268"/>
      <c r="Q10" s="260"/>
      <c r="R10" s="261"/>
      <c r="S10" s="237"/>
      <c r="T10" s="244"/>
      <c r="U10" s="250"/>
    </row>
    <row r="11" spans="1:21" ht="12.75" customHeight="1">
      <c r="A11" s="250"/>
      <c r="B11" s="251"/>
      <c r="C11" s="237"/>
      <c r="D11" s="237"/>
      <c r="E11" s="268"/>
      <c r="F11" s="268"/>
      <c r="G11" s="268"/>
      <c r="H11" s="268"/>
      <c r="I11" s="268"/>
      <c r="J11" s="260"/>
      <c r="K11" s="261"/>
      <c r="L11" s="268"/>
      <c r="M11" s="268"/>
      <c r="N11" s="268"/>
      <c r="O11" s="268"/>
      <c r="P11" s="268"/>
      <c r="Q11" s="260"/>
      <c r="R11" s="261"/>
      <c r="S11" s="237"/>
      <c r="T11" s="244"/>
      <c r="U11" s="250"/>
    </row>
    <row r="12" spans="1:21" ht="12.75" customHeight="1">
      <c r="A12" s="250"/>
      <c r="B12" s="251"/>
      <c r="C12" s="237"/>
      <c r="D12" s="237"/>
      <c r="E12" s="268"/>
      <c r="F12" s="268"/>
      <c r="G12" s="268"/>
      <c r="H12" s="268"/>
      <c r="I12" s="268"/>
      <c r="J12" s="260"/>
      <c r="K12" s="261"/>
      <c r="L12" s="268"/>
      <c r="M12" s="268"/>
      <c r="N12" s="268"/>
      <c r="O12" s="268"/>
      <c r="P12" s="268"/>
      <c r="Q12" s="260"/>
      <c r="R12" s="261"/>
      <c r="S12" s="237"/>
      <c r="T12" s="244"/>
      <c r="U12" s="250"/>
    </row>
    <row r="13" spans="1:21" ht="12.75" customHeight="1">
      <c r="A13" s="250"/>
      <c r="B13" s="251"/>
      <c r="C13" s="237"/>
      <c r="D13" s="237"/>
      <c r="E13" s="268"/>
      <c r="F13" s="268"/>
      <c r="G13" s="268"/>
      <c r="H13" s="268"/>
      <c r="I13" s="268"/>
      <c r="J13" s="260"/>
      <c r="K13" s="261"/>
      <c r="L13" s="268"/>
      <c r="M13" s="268"/>
      <c r="N13" s="268"/>
      <c r="O13" s="268"/>
      <c r="P13" s="268"/>
      <c r="Q13" s="260"/>
      <c r="R13" s="261"/>
      <c r="S13" s="237"/>
      <c r="T13" s="244"/>
      <c r="U13" s="250"/>
    </row>
    <row r="14" spans="1:21" ht="12.75" customHeight="1">
      <c r="A14" s="252"/>
      <c r="B14" s="253"/>
      <c r="C14" s="238"/>
      <c r="D14" s="238"/>
      <c r="E14" s="269"/>
      <c r="F14" s="269"/>
      <c r="G14" s="269"/>
      <c r="H14" s="269"/>
      <c r="I14" s="269"/>
      <c r="J14" s="262"/>
      <c r="K14" s="263"/>
      <c r="L14" s="269"/>
      <c r="M14" s="269"/>
      <c r="N14" s="269"/>
      <c r="O14" s="269"/>
      <c r="P14" s="269"/>
      <c r="Q14" s="262"/>
      <c r="R14" s="263"/>
      <c r="S14" s="238"/>
      <c r="T14" s="245"/>
      <c r="U14" s="252"/>
    </row>
    <row r="15" spans="1:21" ht="6" customHeight="1">
      <c r="A15" s="248"/>
      <c r="B15" s="248"/>
      <c r="C15" s="248"/>
      <c r="D15" s="248"/>
      <c r="E15" s="248"/>
      <c r="F15" s="248"/>
      <c r="G15" s="248"/>
      <c r="H15" s="248"/>
      <c r="I15" s="248"/>
      <c r="J15" s="248"/>
      <c r="K15" s="67"/>
      <c r="L15" s="65"/>
      <c r="M15" s="64"/>
      <c r="N15" s="67"/>
      <c r="S15" s="134"/>
      <c r="T15" s="135"/>
      <c r="U15" s="135"/>
    </row>
    <row r="16" spans="1:18" ht="13.5" customHeight="1">
      <c r="A16" s="271" t="s">
        <v>41</v>
      </c>
      <c r="B16" s="271"/>
      <c r="C16" s="271"/>
      <c r="D16" s="271"/>
      <c r="E16" s="271"/>
      <c r="F16" s="271"/>
      <c r="G16" s="271"/>
      <c r="H16" s="271"/>
      <c r="I16" s="271"/>
      <c r="J16" s="271"/>
      <c r="K16" s="62"/>
      <c r="L16" s="62"/>
      <c r="M16" s="62"/>
      <c r="N16" s="62"/>
      <c r="Q16" s="67"/>
      <c r="R16" s="67"/>
    </row>
    <row r="17" spans="1:18" ht="1.5" customHeight="1">
      <c r="A17" s="273"/>
      <c r="B17" s="273"/>
      <c r="C17" s="273"/>
      <c r="D17" s="273"/>
      <c r="E17" s="273"/>
      <c r="F17" s="273"/>
      <c r="G17" s="273"/>
      <c r="H17" s="273"/>
      <c r="I17" s="273"/>
      <c r="J17" s="273"/>
      <c r="K17" s="62"/>
      <c r="L17" s="62"/>
      <c r="M17" s="62"/>
      <c r="N17" s="62"/>
      <c r="Q17" s="67"/>
      <c r="R17" s="67"/>
    </row>
    <row r="18" spans="1:22" ht="10.5" customHeight="1">
      <c r="A18" s="69" t="s">
        <v>42</v>
      </c>
      <c r="B18" s="69"/>
      <c r="C18" s="70" t="s">
        <v>81</v>
      </c>
      <c r="D18" s="157">
        <v>21023</v>
      </c>
      <c r="E18" s="91">
        <v>395</v>
      </c>
      <c r="F18" s="91" t="s">
        <v>82</v>
      </c>
      <c r="G18" s="91">
        <v>1282</v>
      </c>
      <c r="H18" s="91">
        <v>669</v>
      </c>
      <c r="I18" s="91" t="s">
        <v>82</v>
      </c>
      <c r="J18" s="91" t="s">
        <v>82</v>
      </c>
      <c r="K18" s="91">
        <v>1499</v>
      </c>
      <c r="L18" s="91">
        <v>9948</v>
      </c>
      <c r="M18" s="91">
        <v>4294</v>
      </c>
      <c r="N18" s="91">
        <v>2936</v>
      </c>
      <c r="O18" s="91" t="s">
        <v>82</v>
      </c>
      <c r="P18" s="91" t="s">
        <v>82</v>
      </c>
      <c r="Q18" s="148" t="s">
        <v>82</v>
      </c>
      <c r="R18" s="148"/>
      <c r="S18" s="161" t="s">
        <v>81</v>
      </c>
      <c r="T18" s="67"/>
      <c r="U18" s="136" t="s">
        <v>42</v>
      </c>
      <c r="V18" s="136"/>
    </row>
    <row r="19" spans="1:21" s="75" customFormat="1" ht="13.5" customHeight="1">
      <c r="A19" s="72"/>
      <c r="B19" s="72"/>
      <c r="C19" s="73" t="s">
        <v>83</v>
      </c>
      <c r="D19" s="158">
        <v>3662</v>
      </c>
      <c r="E19" s="92">
        <v>921</v>
      </c>
      <c r="F19" s="92" t="s">
        <v>82</v>
      </c>
      <c r="G19" s="92">
        <v>2037</v>
      </c>
      <c r="H19" s="92" t="s">
        <v>82</v>
      </c>
      <c r="I19" s="92" t="s">
        <v>82</v>
      </c>
      <c r="J19" s="92" t="s">
        <v>82</v>
      </c>
      <c r="K19" s="92" t="s">
        <v>82</v>
      </c>
      <c r="L19" s="92" t="s">
        <v>82</v>
      </c>
      <c r="M19" s="92" t="s">
        <v>82</v>
      </c>
      <c r="N19" s="92" t="s">
        <v>82</v>
      </c>
      <c r="O19" s="92">
        <v>704</v>
      </c>
      <c r="P19" s="92" t="s">
        <v>82</v>
      </c>
      <c r="Q19" s="149" t="s">
        <v>82</v>
      </c>
      <c r="R19" s="149"/>
      <c r="S19" s="162" t="s">
        <v>83</v>
      </c>
      <c r="T19" s="146"/>
      <c r="U19" s="72"/>
    </row>
    <row r="20" spans="1:21" ht="12" customHeight="1">
      <c r="A20" s="69" t="s">
        <v>44</v>
      </c>
      <c r="B20" s="69"/>
      <c r="C20" s="70" t="s">
        <v>81</v>
      </c>
      <c r="D20" s="157">
        <v>7721</v>
      </c>
      <c r="E20" s="91" t="s">
        <v>82</v>
      </c>
      <c r="F20" s="91" t="s">
        <v>82</v>
      </c>
      <c r="G20" s="91">
        <v>1172</v>
      </c>
      <c r="H20" s="91">
        <v>978</v>
      </c>
      <c r="I20" s="91" t="s">
        <v>82</v>
      </c>
      <c r="J20" s="91" t="s">
        <v>82</v>
      </c>
      <c r="K20" s="91" t="s">
        <v>82</v>
      </c>
      <c r="L20" s="91">
        <v>3446</v>
      </c>
      <c r="M20" s="91" t="s">
        <v>82</v>
      </c>
      <c r="N20" s="91">
        <v>2125</v>
      </c>
      <c r="O20" s="91" t="s">
        <v>82</v>
      </c>
      <c r="P20" s="91" t="s">
        <v>82</v>
      </c>
      <c r="Q20" s="148" t="s">
        <v>82</v>
      </c>
      <c r="R20" s="148"/>
      <c r="S20" s="161" t="s">
        <v>81</v>
      </c>
      <c r="T20" s="67"/>
      <c r="U20" s="136" t="s">
        <v>44</v>
      </c>
    </row>
    <row r="21" spans="1:21" s="93" customFormat="1" ht="12.75" customHeight="1">
      <c r="A21" s="72"/>
      <c r="B21" s="72"/>
      <c r="C21" s="73" t="s">
        <v>83</v>
      </c>
      <c r="D21" s="158">
        <v>8419</v>
      </c>
      <c r="E21" s="92">
        <v>5851</v>
      </c>
      <c r="F21" s="92" t="s">
        <v>82</v>
      </c>
      <c r="G21" s="92" t="s">
        <v>82</v>
      </c>
      <c r="H21" s="92">
        <v>500</v>
      </c>
      <c r="I21" s="92" t="s">
        <v>82</v>
      </c>
      <c r="J21" s="92" t="s">
        <v>82</v>
      </c>
      <c r="K21" s="92" t="s">
        <v>82</v>
      </c>
      <c r="L21" s="92" t="s">
        <v>82</v>
      </c>
      <c r="M21" s="92" t="s">
        <v>82</v>
      </c>
      <c r="N21" s="92" t="s">
        <v>82</v>
      </c>
      <c r="O21" s="92" t="s">
        <v>82</v>
      </c>
      <c r="P21" s="92" t="s">
        <v>82</v>
      </c>
      <c r="Q21" s="149" t="s">
        <v>82</v>
      </c>
      <c r="R21" s="149"/>
      <c r="S21" s="162" t="s">
        <v>83</v>
      </c>
      <c r="T21" s="146"/>
      <c r="U21" s="72"/>
    </row>
    <row r="22" spans="1:21" ht="12" customHeight="1">
      <c r="A22" s="69" t="s">
        <v>45</v>
      </c>
      <c r="B22" s="69"/>
      <c r="C22" s="70" t="s">
        <v>81</v>
      </c>
      <c r="D22" s="157">
        <v>11343</v>
      </c>
      <c r="E22" s="91">
        <v>2868</v>
      </c>
      <c r="F22" s="91" t="s">
        <v>82</v>
      </c>
      <c r="G22" s="91" t="s">
        <v>82</v>
      </c>
      <c r="H22" s="91" t="s">
        <v>82</v>
      </c>
      <c r="I22" s="91" t="s">
        <v>82</v>
      </c>
      <c r="J22" s="91" t="s">
        <v>82</v>
      </c>
      <c r="K22" s="91">
        <v>8275</v>
      </c>
      <c r="L22" s="91">
        <v>200</v>
      </c>
      <c r="M22" s="91" t="s">
        <v>82</v>
      </c>
      <c r="N22" s="91" t="s">
        <v>82</v>
      </c>
      <c r="O22" s="91" t="s">
        <v>82</v>
      </c>
      <c r="P22" s="91" t="s">
        <v>82</v>
      </c>
      <c r="Q22" s="148" t="s">
        <v>82</v>
      </c>
      <c r="R22" s="148"/>
      <c r="S22" s="161" t="s">
        <v>81</v>
      </c>
      <c r="T22" s="67"/>
      <c r="U22" s="136" t="s">
        <v>45</v>
      </c>
    </row>
    <row r="23" spans="1:21" s="93" customFormat="1" ht="12.75" customHeight="1">
      <c r="A23" s="72"/>
      <c r="B23" s="72"/>
      <c r="C23" s="73" t="s">
        <v>83</v>
      </c>
      <c r="D23" s="158">
        <v>4002</v>
      </c>
      <c r="E23" s="92">
        <v>3422</v>
      </c>
      <c r="F23" s="92" t="s">
        <v>82</v>
      </c>
      <c r="G23" s="92" t="s">
        <v>82</v>
      </c>
      <c r="H23" s="92" t="s">
        <v>82</v>
      </c>
      <c r="I23" s="92" t="s">
        <v>82</v>
      </c>
      <c r="J23" s="92" t="s">
        <v>82</v>
      </c>
      <c r="K23" s="92" t="s">
        <v>82</v>
      </c>
      <c r="L23" s="92" t="s">
        <v>82</v>
      </c>
      <c r="M23" s="92" t="s">
        <v>82</v>
      </c>
      <c r="N23" s="92" t="s">
        <v>82</v>
      </c>
      <c r="O23" s="92" t="s">
        <v>82</v>
      </c>
      <c r="P23" s="92" t="s">
        <v>82</v>
      </c>
      <c r="Q23" s="149" t="s">
        <v>82</v>
      </c>
      <c r="R23" s="149"/>
      <c r="S23" s="162" t="s">
        <v>83</v>
      </c>
      <c r="T23" s="146"/>
      <c r="U23" s="72"/>
    </row>
    <row r="24" spans="1:21" ht="12" customHeight="1">
      <c r="A24" s="69" t="s">
        <v>46</v>
      </c>
      <c r="B24" s="69"/>
      <c r="C24" s="70" t="s">
        <v>81</v>
      </c>
      <c r="D24" s="157">
        <v>3417</v>
      </c>
      <c r="E24" s="91" t="s">
        <v>82</v>
      </c>
      <c r="F24" s="91" t="s">
        <v>82</v>
      </c>
      <c r="G24" s="91" t="s">
        <v>82</v>
      </c>
      <c r="H24" s="91">
        <v>1208</v>
      </c>
      <c r="I24" s="91" t="s">
        <v>82</v>
      </c>
      <c r="J24" s="91" t="s">
        <v>82</v>
      </c>
      <c r="K24" s="91" t="s">
        <v>82</v>
      </c>
      <c r="L24" s="91">
        <v>1675</v>
      </c>
      <c r="M24" s="91" t="s">
        <v>82</v>
      </c>
      <c r="N24" s="91" t="s">
        <v>82</v>
      </c>
      <c r="O24" s="91" t="s">
        <v>82</v>
      </c>
      <c r="P24" s="91" t="s">
        <v>82</v>
      </c>
      <c r="Q24" s="148" t="s">
        <v>82</v>
      </c>
      <c r="R24" s="148"/>
      <c r="S24" s="161" t="s">
        <v>81</v>
      </c>
      <c r="T24" s="67"/>
      <c r="U24" s="136" t="s">
        <v>46</v>
      </c>
    </row>
    <row r="25" spans="1:21" s="93" customFormat="1" ht="12.75" customHeight="1">
      <c r="A25" s="72"/>
      <c r="B25" s="72"/>
      <c r="C25" s="73" t="s">
        <v>83</v>
      </c>
      <c r="D25" s="158">
        <v>5427</v>
      </c>
      <c r="E25" s="92">
        <v>5427</v>
      </c>
      <c r="F25" s="92" t="s">
        <v>82</v>
      </c>
      <c r="G25" s="92" t="s">
        <v>82</v>
      </c>
      <c r="H25" s="92" t="s">
        <v>82</v>
      </c>
      <c r="I25" s="92" t="s">
        <v>82</v>
      </c>
      <c r="J25" s="92" t="s">
        <v>82</v>
      </c>
      <c r="K25" s="92" t="s">
        <v>82</v>
      </c>
      <c r="L25" s="92" t="s">
        <v>82</v>
      </c>
      <c r="M25" s="92" t="s">
        <v>82</v>
      </c>
      <c r="N25" s="92" t="s">
        <v>82</v>
      </c>
      <c r="O25" s="92" t="s">
        <v>82</v>
      </c>
      <c r="P25" s="92" t="s">
        <v>82</v>
      </c>
      <c r="Q25" s="149" t="s">
        <v>82</v>
      </c>
      <c r="R25" s="149"/>
      <c r="S25" s="162" t="s">
        <v>83</v>
      </c>
      <c r="T25" s="146"/>
      <c r="U25" s="72"/>
    </row>
    <row r="26" spans="1:21" ht="12" customHeight="1">
      <c r="A26" s="69" t="s">
        <v>47</v>
      </c>
      <c r="B26" s="69"/>
      <c r="C26" s="70" t="s">
        <v>81</v>
      </c>
      <c r="D26" s="157">
        <v>1021</v>
      </c>
      <c r="E26" s="91" t="s">
        <v>82</v>
      </c>
      <c r="F26" s="91" t="s">
        <v>82</v>
      </c>
      <c r="G26" s="91">
        <v>1021</v>
      </c>
      <c r="H26" s="91" t="s">
        <v>82</v>
      </c>
      <c r="I26" s="91" t="s">
        <v>82</v>
      </c>
      <c r="J26" s="91" t="s">
        <v>82</v>
      </c>
      <c r="K26" s="91" t="s">
        <v>82</v>
      </c>
      <c r="L26" s="91" t="s">
        <v>82</v>
      </c>
      <c r="M26" s="91" t="s">
        <v>82</v>
      </c>
      <c r="N26" s="91" t="s">
        <v>82</v>
      </c>
      <c r="O26" s="91" t="s">
        <v>82</v>
      </c>
      <c r="P26" s="91" t="s">
        <v>82</v>
      </c>
      <c r="Q26" s="148" t="s">
        <v>82</v>
      </c>
      <c r="R26" s="148"/>
      <c r="S26" s="161" t="s">
        <v>81</v>
      </c>
      <c r="T26" s="67"/>
      <c r="U26" s="136" t="s">
        <v>47</v>
      </c>
    </row>
    <row r="27" spans="1:21" s="93" customFormat="1" ht="12.75" customHeight="1">
      <c r="A27" s="72"/>
      <c r="B27" s="72"/>
      <c r="C27" s="73" t="s">
        <v>83</v>
      </c>
      <c r="D27" s="158">
        <v>19707</v>
      </c>
      <c r="E27" s="92" t="s">
        <v>82</v>
      </c>
      <c r="F27" s="92" t="s">
        <v>82</v>
      </c>
      <c r="G27" s="92" t="s">
        <v>82</v>
      </c>
      <c r="H27" s="92" t="s">
        <v>82</v>
      </c>
      <c r="I27" s="92" t="s">
        <v>82</v>
      </c>
      <c r="J27" s="92" t="s">
        <v>82</v>
      </c>
      <c r="K27" s="92" t="s">
        <v>82</v>
      </c>
      <c r="L27" s="92" t="s">
        <v>82</v>
      </c>
      <c r="M27" s="92">
        <v>19707</v>
      </c>
      <c r="N27" s="92" t="s">
        <v>82</v>
      </c>
      <c r="O27" s="92" t="s">
        <v>82</v>
      </c>
      <c r="P27" s="92" t="s">
        <v>82</v>
      </c>
      <c r="Q27" s="149" t="s">
        <v>82</v>
      </c>
      <c r="R27" s="149"/>
      <c r="S27" s="162" t="s">
        <v>83</v>
      </c>
      <c r="T27" s="146"/>
      <c r="U27" s="72"/>
    </row>
    <row r="28" spans="1:21" ht="12" customHeight="1">
      <c r="A28" s="69" t="s">
        <v>48</v>
      </c>
      <c r="B28" s="69"/>
      <c r="C28" s="70" t="s">
        <v>81</v>
      </c>
      <c r="D28" s="157">
        <v>8923</v>
      </c>
      <c r="E28" s="91" t="s">
        <v>82</v>
      </c>
      <c r="F28" s="91" t="s">
        <v>82</v>
      </c>
      <c r="G28" s="91">
        <v>1288</v>
      </c>
      <c r="H28" s="91" t="s">
        <v>82</v>
      </c>
      <c r="I28" s="91" t="s">
        <v>82</v>
      </c>
      <c r="J28" s="91" t="s">
        <v>82</v>
      </c>
      <c r="K28" s="91" t="s">
        <v>82</v>
      </c>
      <c r="L28" s="91">
        <v>1008</v>
      </c>
      <c r="M28" s="91" t="s">
        <v>82</v>
      </c>
      <c r="N28" s="91" t="s">
        <v>82</v>
      </c>
      <c r="O28" s="91" t="s">
        <v>82</v>
      </c>
      <c r="P28" s="91" t="s">
        <v>82</v>
      </c>
      <c r="Q28" s="148" t="s">
        <v>82</v>
      </c>
      <c r="R28" s="148"/>
      <c r="S28" s="161" t="s">
        <v>81</v>
      </c>
      <c r="T28" s="67"/>
      <c r="U28" s="136" t="s">
        <v>48</v>
      </c>
    </row>
    <row r="29" spans="1:21" s="93" customFormat="1" ht="12.75" customHeight="1">
      <c r="A29" s="72"/>
      <c r="B29" s="72"/>
      <c r="C29" s="73" t="s">
        <v>83</v>
      </c>
      <c r="D29" s="158">
        <v>15879</v>
      </c>
      <c r="E29" s="92" t="s">
        <v>82</v>
      </c>
      <c r="F29" s="92" t="s">
        <v>82</v>
      </c>
      <c r="G29" s="92" t="s">
        <v>82</v>
      </c>
      <c r="H29" s="92" t="s">
        <v>82</v>
      </c>
      <c r="I29" s="92" t="s">
        <v>82</v>
      </c>
      <c r="J29" s="92" t="s">
        <v>82</v>
      </c>
      <c r="K29" s="92" t="s">
        <v>82</v>
      </c>
      <c r="L29" s="92" t="s">
        <v>82</v>
      </c>
      <c r="M29" s="92">
        <v>15879</v>
      </c>
      <c r="N29" s="92" t="s">
        <v>82</v>
      </c>
      <c r="O29" s="92" t="s">
        <v>82</v>
      </c>
      <c r="P29" s="92" t="s">
        <v>82</v>
      </c>
      <c r="Q29" s="149" t="s">
        <v>82</v>
      </c>
      <c r="R29" s="149"/>
      <c r="S29" s="162" t="s">
        <v>83</v>
      </c>
      <c r="T29" s="146"/>
      <c r="U29" s="72"/>
    </row>
    <row r="30" spans="1:21" ht="12" customHeight="1">
      <c r="A30" s="69" t="s">
        <v>49</v>
      </c>
      <c r="B30" s="69"/>
      <c r="C30" s="70" t="s">
        <v>81</v>
      </c>
      <c r="D30" s="157">
        <v>50879</v>
      </c>
      <c r="E30" s="91">
        <v>3514</v>
      </c>
      <c r="F30" s="91">
        <v>6637</v>
      </c>
      <c r="G30" s="91">
        <v>18691</v>
      </c>
      <c r="H30" s="91">
        <v>400</v>
      </c>
      <c r="I30" s="91" t="s">
        <v>82</v>
      </c>
      <c r="J30" s="91">
        <v>7864</v>
      </c>
      <c r="K30" s="91">
        <v>8873</v>
      </c>
      <c r="L30" s="91" t="s">
        <v>82</v>
      </c>
      <c r="M30" s="91" t="s">
        <v>82</v>
      </c>
      <c r="N30" s="91">
        <v>4157</v>
      </c>
      <c r="O30" s="91" t="s">
        <v>82</v>
      </c>
      <c r="P30" s="91" t="s">
        <v>82</v>
      </c>
      <c r="Q30" s="148">
        <v>606</v>
      </c>
      <c r="R30" s="148"/>
      <c r="S30" s="161" t="s">
        <v>81</v>
      </c>
      <c r="T30" s="67"/>
      <c r="U30" s="136" t="s">
        <v>49</v>
      </c>
    </row>
    <row r="31" spans="1:21" s="93" customFormat="1" ht="12.75" customHeight="1">
      <c r="A31" s="72"/>
      <c r="B31" s="72"/>
      <c r="C31" s="73" t="s">
        <v>83</v>
      </c>
      <c r="D31" s="158">
        <v>9770</v>
      </c>
      <c r="E31" s="92">
        <v>383</v>
      </c>
      <c r="F31" s="92" t="s">
        <v>82</v>
      </c>
      <c r="G31" s="92" t="s">
        <v>82</v>
      </c>
      <c r="H31" s="92">
        <v>400</v>
      </c>
      <c r="I31" s="92" t="s">
        <v>82</v>
      </c>
      <c r="J31" s="92" t="s">
        <v>82</v>
      </c>
      <c r="K31" s="92" t="s">
        <v>82</v>
      </c>
      <c r="L31" s="92" t="s">
        <v>82</v>
      </c>
      <c r="M31" s="92" t="s">
        <v>82</v>
      </c>
      <c r="N31" s="92" t="s">
        <v>82</v>
      </c>
      <c r="O31" s="92" t="s">
        <v>82</v>
      </c>
      <c r="P31" s="92" t="s">
        <v>82</v>
      </c>
      <c r="Q31" s="149">
        <v>4596</v>
      </c>
      <c r="R31" s="149"/>
      <c r="S31" s="162" t="s">
        <v>83</v>
      </c>
      <c r="T31" s="146"/>
      <c r="U31" s="72"/>
    </row>
    <row r="32" spans="1:21" ht="12" customHeight="1">
      <c r="A32" s="69" t="s">
        <v>76</v>
      </c>
      <c r="B32" s="69"/>
      <c r="C32" s="70" t="s">
        <v>81</v>
      </c>
      <c r="D32" s="157">
        <v>78684</v>
      </c>
      <c r="E32" s="91" t="s">
        <v>82</v>
      </c>
      <c r="F32" s="91" t="s">
        <v>82</v>
      </c>
      <c r="G32" s="91">
        <v>51815</v>
      </c>
      <c r="H32" s="91" t="s">
        <v>82</v>
      </c>
      <c r="I32" s="91" t="s">
        <v>82</v>
      </c>
      <c r="J32" s="91" t="s">
        <v>82</v>
      </c>
      <c r="K32" s="91">
        <v>4450</v>
      </c>
      <c r="L32" s="91">
        <v>9276</v>
      </c>
      <c r="M32" s="91">
        <v>9425</v>
      </c>
      <c r="N32" s="91">
        <v>3718</v>
      </c>
      <c r="O32" s="91" t="s">
        <v>82</v>
      </c>
      <c r="P32" s="91" t="s">
        <v>82</v>
      </c>
      <c r="Q32" s="148" t="s">
        <v>82</v>
      </c>
      <c r="R32" s="148"/>
      <c r="S32" s="161" t="s">
        <v>81</v>
      </c>
      <c r="T32" s="67"/>
      <c r="U32" s="136" t="s">
        <v>76</v>
      </c>
    </row>
    <row r="33" spans="1:21" s="93" customFormat="1" ht="12.75" customHeight="1">
      <c r="A33" s="72"/>
      <c r="B33" s="72"/>
      <c r="C33" s="73" t="s">
        <v>83</v>
      </c>
      <c r="D33" s="158">
        <v>58041</v>
      </c>
      <c r="E33" s="92">
        <v>8295</v>
      </c>
      <c r="F33" s="92" t="s">
        <v>82</v>
      </c>
      <c r="G33" s="92">
        <v>49521</v>
      </c>
      <c r="H33" s="92" t="s">
        <v>82</v>
      </c>
      <c r="I33" s="92" t="s">
        <v>82</v>
      </c>
      <c r="J33" s="92" t="s">
        <v>82</v>
      </c>
      <c r="K33" s="92" t="s">
        <v>82</v>
      </c>
      <c r="L33" s="92" t="s">
        <v>82</v>
      </c>
      <c r="M33" s="92" t="s">
        <v>82</v>
      </c>
      <c r="N33" s="92">
        <v>225</v>
      </c>
      <c r="O33" s="92" t="s">
        <v>82</v>
      </c>
      <c r="P33" s="92" t="s">
        <v>82</v>
      </c>
      <c r="Q33" s="149" t="s">
        <v>82</v>
      </c>
      <c r="R33" s="149"/>
      <c r="S33" s="162" t="s">
        <v>83</v>
      </c>
      <c r="T33" s="146"/>
      <c r="U33" s="72"/>
    </row>
    <row r="34" spans="1:21" s="97" customFormat="1" ht="12" customHeight="1">
      <c r="A34" s="94" t="s">
        <v>50</v>
      </c>
      <c r="B34" s="94"/>
      <c r="C34" s="95" t="s">
        <v>81</v>
      </c>
      <c r="D34" s="159">
        <v>183011</v>
      </c>
      <c r="E34" s="96">
        <v>6777</v>
      </c>
      <c r="F34" s="96">
        <v>6637</v>
      </c>
      <c r="G34" s="96">
        <v>75269</v>
      </c>
      <c r="H34" s="96">
        <v>3255</v>
      </c>
      <c r="I34" s="96" t="s">
        <v>82</v>
      </c>
      <c r="J34" s="96">
        <v>7864</v>
      </c>
      <c r="K34" s="96">
        <v>23097</v>
      </c>
      <c r="L34" s="96">
        <v>25553</v>
      </c>
      <c r="M34" s="96">
        <v>13719</v>
      </c>
      <c r="N34" s="96">
        <v>12936</v>
      </c>
      <c r="O34" s="96" t="s">
        <v>82</v>
      </c>
      <c r="P34" s="96" t="s">
        <v>82</v>
      </c>
      <c r="Q34" s="150">
        <v>606</v>
      </c>
      <c r="R34" s="150"/>
      <c r="S34" s="163" t="s">
        <v>81</v>
      </c>
      <c r="T34" s="147"/>
      <c r="U34" s="137" t="s">
        <v>50</v>
      </c>
    </row>
    <row r="35" spans="1:21" s="97" customFormat="1" ht="12.75" customHeight="1">
      <c r="A35" s="90"/>
      <c r="B35" s="90"/>
      <c r="C35" s="81" t="s">
        <v>83</v>
      </c>
      <c r="D35" s="160">
        <v>124907</v>
      </c>
      <c r="E35" s="98">
        <v>24299</v>
      </c>
      <c r="F35" s="98" t="s">
        <v>82</v>
      </c>
      <c r="G35" s="98">
        <v>51558</v>
      </c>
      <c r="H35" s="98">
        <v>900</v>
      </c>
      <c r="I35" s="98" t="s">
        <v>82</v>
      </c>
      <c r="J35" s="98" t="s">
        <v>82</v>
      </c>
      <c r="K35" s="98" t="s">
        <v>82</v>
      </c>
      <c r="L35" s="98" t="s">
        <v>82</v>
      </c>
      <c r="M35" s="98">
        <v>35586</v>
      </c>
      <c r="N35" s="98">
        <v>225</v>
      </c>
      <c r="O35" s="98">
        <v>704</v>
      </c>
      <c r="P35" s="98" t="s">
        <v>82</v>
      </c>
      <c r="Q35" s="151">
        <v>4596</v>
      </c>
      <c r="R35" s="151"/>
      <c r="S35" s="164" t="s">
        <v>83</v>
      </c>
      <c r="T35" s="107"/>
      <c r="U35" s="90"/>
    </row>
    <row r="36" spans="1:21" ht="12" customHeight="1">
      <c r="A36" s="69"/>
      <c r="B36" s="69"/>
      <c r="C36" s="95" t="s">
        <v>77</v>
      </c>
      <c r="D36" s="159">
        <v>307917</v>
      </c>
      <c r="E36" s="96">
        <v>31076</v>
      </c>
      <c r="F36" s="96">
        <v>6637</v>
      </c>
      <c r="G36" s="96">
        <v>126827</v>
      </c>
      <c r="H36" s="96">
        <v>4155</v>
      </c>
      <c r="I36" s="96" t="s">
        <v>82</v>
      </c>
      <c r="J36" s="96">
        <v>7864</v>
      </c>
      <c r="K36" s="96">
        <v>23097</v>
      </c>
      <c r="L36" s="96">
        <v>25553</v>
      </c>
      <c r="M36" s="96">
        <v>49305</v>
      </c>
      <c r="N36" s="96">
        <v>13161</v>
      </c>
      <c r="O36" s="96">
        <v>704</v>
      </c>
      <c r="P36" s="96" t="s">
        <v>82</v>
      </c>
      <c r="Q36" s="150">
        <v>5202</v>
      </c>
      <c r="R36" s="150"/>
      <c r="S36" s="163" t="s">
        <v>77</v>
      </c>
      <c r="T36" s="147"/>
      <c r="U36" s="69"/>
    </row>
    <row r="37" spans="4:18" ht="4.5" customHeight="1"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148"/>
      <c r="R37" s="148"/>
    </row>
    <row r="38" spans="1:18" ht="13.5" customHeight="1">
      <c r="A38" s="271" t="s">
        <v>51</v>
      </c>
      <c r="B38" s="271"/>
      <c r="C38" s="271"/>
      <c r="D38" s="271"/>
      <c r="E38" s="271"/>
      <c r="F38" s="271"/>
      <c r="G38" s="271"/>
      <c r="H38" s="271"/>
      <c r="I38" s="271"/>
      <c r="J38" s="271"/>
      <c r="K38" s="62"/>
      <c r="L38" s="62"/>
      <c r="M38" s="62"/>
      <c r="N38" s="62"/>
      <c r="Q38" s="66"/>
      <c r="R38" s="66"/>
    </row>
    <row r="39" spans="17:18" ht="1.5" customHeight="1">
      <c r="Q39" s="66"/>
      <c r="R39" s="66"/>
    </row>
    <row r="40" spans="1:21" ht="10.5" customHeight="1">
      <c r="A40" s="69" t="s">
        <v>52</v>
      </c>
      <c r="B40" s="66"/>
      <c r="C40" s="70" t="s">
        <v>81</v>
      </c>
      <c r="D40" s="157">
        <v>26789</v>
      </c>
      <c r="E40" s="91" t="s">
        <v>82</v>
      </c>
      <c r="F40" s="91" t="s">
        <v>82</v>
      </c>
      <c r="G40" s="91">
        <v>6453</v>
      </c>
      <c r="H40" s="91">
        <v>1280</v>
      </c>
      <c r="I40" s="91" t="s">
        <v>82</v>
      </c>
      <c r="J40" s="91">
        <v>2548</v>
      </c>
      <c r="K40" s="91">
        <v>1601</v>
      </c>
      <c r="L40" s="91">
        <v>12455</v>
      </c>
      <c r="M40" s="91" t="s">
        <v>82</v>
      </c>
      <c r="N40" s="91">
        <v>2452</v>
      </c>
      <c r="O40" s="91" t="s">
        <v>82</v>
      </c>
      <c r="P40" s="91" t="s">
        <v>82</v>
      </c>
      <c r="Q40" s="148" t="s">
        <v>82</v>
      </c>
      <c r="R40" s="148"/>
      <c r="S40" s="161" t="s">
        <v>81</v>
      </c>
      <c r="T40" s="67"/>
      <c r="U40" s="136" t="s">
        <v>52</v>
      </c>
    </row>
    <row r="41" spans="1:21" s="93" customFormat="1" ht="12.75" customHeight="1">
      <c r="A41" s="72"/>
      <c r="B41" s="72"/>
      <c r="C41" s="73" t="s">
        <v>83</v>
      </c>
      <c r="D41" s="158">
        <v>1825</v>
      </c>
      <c r="E41" s="92">
        <v>1100</v>
      </c>
      <c r="F41" s="92" t="s">
        <v>82</v>
      </c>
      <c r="G41" s="92">
        <v>515</v>
      </c>
      <c r="H41" s="92" t="s">
        <v>82</v>
      </c>
      <c r="I41" s="92" t="s">
        <v>82</v>
      </c>
      <c r="J41" s="92" t="s">
        <v>82</v>
      </c>
      <c r="K41" s="92" t="s">
        <v>82</v>
      </c>
      <c r="L41" s="92" t="s">
        <v>82</v>
      </c>
      <c r="M41" s="92" t="s">
        <v>82</v>
      </c>
      <c r="N41" s="92">
        <v>210</v>
      </c>
      <c r="O41" s="92" t="s">
        <v>82</v>
      </c>
      <c r="P41" s="92" t="s">
        <v>82</v>
      </c>
      <c r="Q41" s="149" t="s">
        <v>82</v>
      </c>
      <c r="R41" s="149"/>
      <c r="S41" s="162" t="s">
        <v>83</v>
      </c>
      <c r="T41" s="146"/>
      <c r="U41" s="72"/>
    </row>
    <row r="42" spans="1:21" ht="10.5" customHeight="1">
      <c r="A42" s="69" t="s">
        <v>53</v>
      </c>
      <c r="B42" s="66"/>
      <c r="C42" s="70" t="s">
        <v>81</v>
      </c>
      <c r="D42" s="157">
        <v>64143</v>
      </c>
      <c r="E42" s="91">
        <v>7815</v>
      </c>
      <c r="F42" s="91" t="s">
        <v>82</v>
      </c>
      <c r="G42" s="91">
        <v>15262</v>
      </c>
      <c r="H42" s="91">
        <v>13503</v>
      </c>
      <c r="I42" s="91" t="s">
        <v>82</v>
      </c>
      <c r="J42" s="91" t="s">
        <v>82</v>
      </c>
      <c r="K42" s="91">
        <v>1672</v>
      </c>
      <c r="L42" s="91">
        <v>2359</v>
      </c>
      <c r="M42" s="91">
        <v>1227</v>
      </c>
      <c r="N42" s="91">
        <v>15209</v>
      </c>
      <c r="O42" s="91" t="s">
        <v>82</v>
      </c>
      <c r="P42" s="91" t="s">
        <v>82</v>
      </c>
      <c r="Q42" s="148" t="s">
        <v>82</v>
      </c>
      <c r="R42" s="148"/>
      <c r="S42" s="161" t="s">
        <v>81</v>
      </c>
      <c r="T42" s="67"/>
      <c r="U42" s="136" t="s">
        <v>53</v>
      </c>
    </row>
    <row r="43" spans="1:21" s="93" customFormat="1" ht="12.75" customHeight="1">
      <c r="A43" s="69"/>
      <c r="B43" s="72"/>
      <c r="C43" s="73" t="s">
        <v>83</v>
      </c>
      <c r="D43" s="158">
        <v>38242</v>
      </c>
      <c r="E43" s="92">
        <v>15536</v>
      </c>
      <c r="F43" s="92" t="s">
        <v>82</v>
      </c>
      <c r="G43" s="92">
        <v>11194</v>
      </c>
      <c r="H43" s="92">
        <v>5263</v>
      </c>
      <c r="I43" s="92" t="s">
        <v>82</v>
      </c>
      <c r="J43" s="92" t="s">
        <v>82</v>
      </c>
      <c r="K43" s="92" t="s">
        <v>82</v>
      </c>
      <c r="L43" s="92">
        <v>370</v>
      </c>
      <c r="M43" s="92">
        <v>3617</v>
      </c>
      <c r="N43" s="92">
        <v>1140</v>
      </c>
      <c r="O43" s="92" t="s">
        <v>82</v>
      </c>
      <c r="P43" s="92" t="s">
        <v>82</v>
      </c>
      <c r="Q43" s="149" t="s">
        <v>82</v>
      </c>
      <c r="R43" s="149"/>
      <c r="S43" s="162" t="s">
        <v>83</v>
      </c>
      <c r="T43" s="146"/>
      <c r="U43" s="69"/>
    </row>
    <row r="44" spans="1:21" ht="10.5" customHeight="1">
      <c r="A44" s="69" t="s">
        <v>54</v>
      </c>
      <c r="B44" s="66"/>
      <c r="C44" s="70" t="s">
        <v>81</v>
      </c>
      <c r="D44" s="157">
        <v>19664</v>
      </c>
      <c r="E44" s="91">
        <v>12894</v>
      </c>
      <c r="F44" s="91" t="s">
        <v>82</v>
      </c>
      <c r="G44" s="91" t="s">
        <v>82</v>
      </c>
      <c r="H44" s="91" t="s">
        <v>82</v>
      </c>
      <c r="I44" s="91" t="s">
        <v>82</v>
      </c>
      <c r="J44" s="91" t="s">
        <v>82</v>
      </c>
      <c r="K44" s="91" t="s">
        <v>82</v>
      </c>
      <c r="L44" s="91">
        <v>6393</v>
      </c>
      <c r="M44" s="91" t="s">
        <v>82</v>
      </c>
      <c r="N44" s="91">
        <v>377</v>
      </c>
      <c r="O44" s="91" t="s">
        <v>82</v>
      </c>
      <c r="P44" s="91" t="s">
        <v>82</v>
      </c>
      <c r="Q44" s="148" t="s">
        <v>82</v>
      </c>
      <c r="R44" s="148"/>
      <c r="S44" s="161" t="s">
        <v>81</v>
      </c>
      <c r="T44" s="67"/>
      <c r="U44" s="136" t="s">
        <v>54</v>
      </c>
    </row>
    <row r="45" spans="1:21" s="93" customFormat="1" ht="12.75" customHeight="1">
      <c r="A45" s="72"/>
      <c r="B45" s="72"/>
      <c r="C45" s="73" t="s">
        <v>83</v>
      </c>
      <c r="D45" s="158">
        <v>12349</v>
      </c>
      <c r="E45" s="92">
        <v>5386</v>
      </c>
      <c r="F45" s="92" t="s">
        <v>82</v>
      </c>
      <c r="G45" s="92" t="s">
        <v>82</v>
      </c>
      <c r="H45" s="92">
        <v>6431</v>
      </c>
      <c r="I45" s="92" t="s">
        <v>82</v>
      </c>
      <c r="J45" s="92" t="s">
        <v>82</v>
      </c>
      <c r="K45" s="92" t="s">
        <v>82</v>
      </c>
      <c r="L45" s="92" t="s">
        <v>82</v>
      </c>
      <c r="M45" s="92" t="s">
        <v>82</v>
      </c>
      <c r="N45" s="92">
        <v>377</v>
      </c>
      <c r="O45" s="92">
        <v>155</v>
      </c>
      <c r="P45" s="92" t="s">
        <v>82</v>
      </c>
      <c r="Q45" s="149" t="s">
        <v>82</v>
      </c>
      <c r="R45" s="149"/>
      <c r="S45" s="162" t="s">
        <v>83</v>
      </c>
      <c r="T45" s="146"/>
      <c r="U45" s="72"/>
    </row>
    <row r="46" spans="1:21" ht="10.5" customHeight="1">
      <c r="A46" s="69" t="s">
        <v>55</v>
      </c>
      <c r="B46" s="66"/>
      <c r="C46" s="70" t="s">
        <v>81</v>
      </c>
      <c r="D46" s="157">
        <v>22300</v>
      </c>
      <c r="E46" s="91">
        <v>5483</v>
      </c>
      <c r="F46" s="91" t="s">
        <v>82</v>
      </c>
      <c r="G46" s="91">
        <v>189</v>
      </c>
      <c r="H46" s="91" t="s">
        <v>82</v>
      </c>
      <c r="I46" s="91" t="s">
        <v>82</v>
      </c>
      <c r="J46" s="91">
        <v>615</v>
      </c>
      <c r="K46" s="91">
        <v>8225</v>
      </c>
      <c r="L46" s="91">
        <v>1743</v>
      </c>
      <c r="M46" s="91" t="s">
        <v>82</v>
      </c>
      <c r="N46" s="91">
        <v>5930</v>
      </c>
      <c r="O46" s="91" t="s">
        <v>82</v>
      </c>
      <c r="P46" s="91">
        <v>115</v>
      </c>
      <c r="Q46" s="148" t="s">
        <v>82</v>
      </c>
      <c r="R46" s="148"/>
      <c r="S46" s="161" t="s">
        <v>81</v>
      </c>
      <c r="T46" s="67"/>
      <c r="U46" s="136" t="s">
        <v>55</v>
      </c>
    </row>
    <row r="47" spans="1:21" s="93" customFormat="1" ht="12.75" customHeight="1">
      <c r="A47" s="72"/>
      <c r="B47" s="72"/>
      <c r="C47" s="73" t="s">
        <v>83</v>
      </c>
      <c r="D47" s="158">
        <v>4427</v>
      </c>
      <c r="E47" s="92">
        <v>1801</v>
      </c>
      <c r="F47" s="92" t="s">
        <v>82</v>
      </c>
      <c r="G47" s="92" t="s">
        <v>82</v>
      </c>
      <c r="H47" s="92" t="s">
        <v>82</v>
      </c>
      <c r="I47" s="92" t="s">
        <v>82</v>
      </c>
      <c r="J47" s="92">
        <v>870</v>
      </c>
      <c r="K47" s="92" t="s">
        <v>82</v>
      </c>
      <c r="L47" s="92" t="s">
        <v>82</v>
      </c>
      <c r="M47" s="92" t="s">
        <v>82</v>
      </c>
      <c r="N47" s="92">
        <v>126</v>
      </c>
      <c r="O47" s="92">
        <v>1628</v>
      </c>
      <c r="P47" s="92">
        <v>2</v>
      </c>
      <c r="Q47" s="149" t="s">
        <v>82</v>
      </c>
      <c r="R47" s="149"/>
      <c r="S47" s="162" t="s">
        <v>83</v>
      </c>
      <c r="T47" s="146"/>
      <c r="U47" s="72"/>
    </row>
    <row r="48" spans="1:21" ht="10.5" customHeight="1">
      <c r="A48" s="69" t="s">
        <v>56</v>
      </c>
      <c r="B48" s="66"/>
      <c r="C48" s="70" t="s">
        <v>81</v>
      </c>
      <c r="D48" s="157">
        <v>12516</v>
      </c>
      <c r="E48" s="91">
        <v>4045</v>
      </c>
      <c r="F48" s="91">
        <v>1725</v>
      </c>
      <c r="G48" s="91" t="s">
        <v>82</v>
      </c>
      <c r="H48" s="91">
        <v>1974</v>
      </c>
      <c r="I48" s="91" t="s">
        <v>82</v>
      </c>
      <c r="J48" s="91" t="s">
        <v>82</v>
      </c>
      <c r="K48" s="91" t="s">
        <v>82</v>
      </c>
      <c r="L48" s="91">
        <v>695</v>
      </c>
      <c r="M48" s="91" t="s">
        <v>82</v>
      </c>
      <c r="N48" s="91">
        <v>1718</v>
      </c>
      <c r="O48" s="91">
        <v>84</v>
      </c>
      <c r="P48" s="91">
        <v>2083</v>
      </c>
      <c r="Q48" s="148">
        <v>192</v>
      </c>
      <c r="R48" s="148"/>
      <c r="S48" s="161" t="s">
        <v>81</v>
      </c>
      <c r="T48" s="67"/>
      <c r="U48" s="136" t="s">
        <v>56</v>
      </c>
    </row>
    <row r="49" spans="1:21" s="93" customFormat="1" ht="12.75" customHeight="1">
      <c r="A49" s="72"/>
      <c r="B49" s="72"/>
      <c r="C49" s="73" t="s">
        <v>83</v>
      </c>
      <c r="D49" s="158">
        <v>8867</v>
      </c>
      <c r="E49" s="92">
        <v>2634</v>
      </c>
      <c r="F49" s="92" t="s">
        <v>82</v>
      </c>
      <c r="G49" s="92" t="s">
        <v>82</v>
      </c>
      <c r="H49" s="92" t="s">
        <v>82</v>
      </c>
      <c r="I49" s="92" t="s">
        <v>82</v>
      </c>
      <c r="J49" s="92" t="s">
        <v>82</v>
      </c>
      <c r="K49" s="92" t="s">
        <v>82</v>
      </c>
      <c r="L49" s="92">
        <v>200</v>
      </c>
      <c r="M49" s="92" t="s">
        <v>82</v>
      </c>
      <c r="N49" s="92">
        <v>1742</v>
      </c>
      <c r="O49" s="92">
        <v>464</v>
      </c>
      <c r="P49" s="92">
        <v>3383</v>
      </c>
      <c r="Q49" s="149">
        <v>133</v>
      </c>
      <c r="R49" s="149"/>
      <c r="S49" s="162" t="s">
        <v>83</v>
      </c>
      <c r="T49" s="146"/>
      <c r="U49" s="72"/>
    </row>
    <row r="50" spans="1:21" ht="10.5" customHeight="1">
      <c r="A50" s="69" t="s">
        <v>76</v>
      </c>
      <c r="B50" s="66"/>
      <c r="C50" s="70" t="s">
        <v>81</v>
      </c>
      <c r="D50" s="157">
        <v>1015</v>
      </c>
      <c r="E50" s="91">
        <v>257</v>
      </c>
      <c r="F50" s="91" t="s">
        <v>82</v>
      </c>
      <c r="G50" s="91" t="s">
        <v>82</v>
      </c>
      <c r="H50" s="91">
        <v>356</v>
      </c>
      <c r="I50" s="91" t="s">
        <v>82</v>
      </c>
      <c r="J50" s="91" t="s">
        <v>82</v>
      </c>
      <c r="K50" s="91" t="s">
        <v>82</v>
      </c>
      <c r="L50" s="91">
        <v>402</v>
      </c>
      <c r="M50" s="91" t="s">
        <v>82</v>
      </c>
      <c r="N50" s="91" t="s">
        <v>82</v>
      </c>
      <c r="O50" s="91" t="s">
        <v>82</v>
      </c>
      <c r="P50" s="91" t="s">
        <v>82</v>
      </c>
      <c r="Q50" s="148" t="s">
        <v>82</v>
      </c>
      <c r="R50" s="148"/>
      <c r="S50" s="161" t="s">
        <v>81</v>
      </c>
      <c r="T50" s="67"/>
      <c r="U50" s="136" t="s">
        <v>76</v>
      </c>
    </row>
    <row r="51" spans="1:21" s="93" customFormat="1" ht="12.75" customHeight="1">
      <c r="A51" s="72"/>
      <c r="B51" s="72"/>
      <c r="C51" s="73" t="s">
        <v>83</v>
      </c>
      <c r="D51" s="158">
        <v>2599</v>
      </c>
      <c r="E51" s="92">
        <v>2599</v>
      </c>
      <c r="F51" s="92" t="s">
        <v>82</v>
      </c>
      <c r="G51" s="92" t="s">
        <v>82</v>
      </c>
      <c r="H51" s="92" t="s">
        <v>82</v>
      </c>
      <c r="I51" s="92" t="s">
        <v>82</v>
      </c>
      <c r="J51" s="92" t="s">
        <v>82</v>
      </c>
      <c r="K51" s="92" t="s">
        <v>82</v>
      </c>
      <c r="L51" s="92" t="s">
        <v>82</v>
      </c>
      <c r="M51" s="92" t="s">
        <v>82</v>
      </c>
      <c r="N51" s="92" t="s">
        <v>82</v>
      </c>
      <c r="O51" s="92" t="s">
        <v>82</v>
      </c>
      <c r="P51" s="92" t="s">
        <v>82</v>
      </c>
      <c r="Q51" s="149" t="s">
        <v>82</v>
      </c>
      <c r="R51" s="149"/>
      <c r="S51" s="162" t="s">
        <v>83</v>
      </c>
      <c r="T51" s="146"/>
      <c r="U51" s="72"/>
    </row>
    <row r="52" spans="1:21" s="97" customFormat="1" ht="10.5" customHeight="1">
      <c r="A52" s="94" t="s">
        <v>50</v>
      </c>
      <c r="B52" s="90"/>
      <c r="C52" s="95" t="s">
        <v>81</v>
      </c>
      <c r="D52" s="159">
        <v>146427</v>
      </c>
      <c r="E52" s="96">
        <v>30494</v>
      </c>
      <c r="F52" s="96">
        <v>1725</v>
      </c>
      <c r="G52" s="96">
        <v>21904</v>
      </c>
      <c r="H52" s="96">
        <v>17113</v>
      </c>
      <c r="I52" s="96" t="s">
        <v>82</v>
      </c>
      <c r="J52" s="96">
        <v>3163</v>
      </c>
      <c r="K52" s="96">
        <v>11498</v>
      </c>
      <c r="L52" s="96">
        <v>24047</v>
      </c>
      <c r="M52" s="96">
        <v>1227</v>
      </c>
      <c r="N52" s="96">
        <v>25686</v>
      </c>
      <c r="O52" s="96">
        <v>84</v>
      </c>
      <c r="P52" s="96">
        <v>2198</v>
      </c>
      <c r="Q52" s="150">
        <v>192</v>
      </c>
      <c r="R52" s="150"/>
      <c r="S52" s="163" t="s">
        <v>81</v>
      </c>
      <c r="T52" s="147"/>
      <c r="U52" s="137" t="s">
        <v>50</v>
      </c>
    </row>
    <row r="53" spans="1:21" s="99" customFormat="1" ht="12.75" customHeight="1">
      <c r="A53" s="83"/>
      <c r="B53" s="83"/>
      <c r="C53" s="81" t="s">
        <v>83</v>
      </c>
      <c r="D53" s="160">
        <v>68309</v>
      </c>
      <c r="E53" s="98">
        <v>29056</v>
      </c>
      <c r="F53" s="98" t="s">
        <v>82</v>
      </c>
      <c r="G53" s="98">
        <v>11709</v>
      </c>
      <c r="H53" s="98">
        <v>11694</v>
      </c>
      <c r="I53" s="98" t="s">
        <v>82</v>
      </c>
      <c r="J53" s="98">
        <v>870</v>
      </c>
      <c r="K53" s="98" t="s">
        <v>82</v>
      </c>
      <c r="L53" s="98">
        <v>570</v>
      </c>
      <c r="M53" s="98">
        <v>3617</v>
      </c>
      <c r="N53" s="98">
        <v>3595</v>
      </c>
      <c r="O53" s="98">
        <v>2247</v>
      </c>
      <c r="P53" s="98">
        <v>3385</v>
      </c>
      <c r="Q53" s="151">
        <v>133</v>
      </c>
      <c r="R53" s="151"/>
      <c r="S53" s="164" t="s">
        <v>83</v>
      </c>
      <c r="T53" s="107"/>
      <c r="U53" s="83"/>
    </row>
    <row r="54" spans="1:21" s="97" customFormat="1" ht="10.5" customHeight="1">
      <c r="A54" s="90"/>
      <c r="B54" s="90"/>
      <c r="C54" s="95" t="s">
        <v>77</v>
      </c>
      <c r="D54" s="159">
        <v>214736</v>
      </c>
      <c r="E54" s="96">
        <v>59550</v>
      </c>
      <c r="F54" s="96">
        <v>1725</v>
      </c>
      <c r="G54" s="96">
        <v>33613</v>
      </c>
      <c r="H54" s="96">
        <v>28807</v>
      </c>
      <c r="I54" s="96" t="s">
        <v>82</v>
      </c>
      <c r="J54" s="96">
        <v>4033</v>
      </c>
      <c r="K54" s="96">
        <v>11498</v>
      </c>
      <c r="L54" s="96">
        <v>24617</v>
      </c>
      <c r="M54" s="96">
        <v>4844</v>
      </c>
      <c r="N54" s="96">
        <v>29281</v>
      </c>
      <c r="O54" s="96">
        <v>2331</v>
      </c>
      <c r="P54" s="96">
        <v>5583</v>
      </c>
      <c r="Q54" s="150">
        <v>325</v>
      </c>
      <c r="R54" s="150"/>
      <c r="S54" s="163" t="s">
        <v>77</v>
      </c>
      <c r="T54" s="147"/>
      <c r="U54" s="90"/>
    </row>
    <row r="55" spans="1:18" ht="4.5" customHeight="1">
      <c r="A55" s="270"/>
      <c r="B55" s="270"/>
      <c r="C55" s="270"/>
      <c r="D55" s="270"/>
      <c r="E55" s="270"/>
      <c r="F55" s="270"/>
      <c r="G55" s="270"/>
      <c r="H55" s="270"/>
      <c r="I55" s="270"/>
      <c r="J55" s="270"/>
      <c r="Q55" s="66"/>
      <c r="R55" s="66"/>
    </row>
    <row r="56" spans="1:18" ht="13.5" customHeight="1">
      <c r="A56" s="271" t="s">
        <v>58</v>
      </c>
      <c r="B56" s="271"/>
      <c r="C56" s="271"/>
      <c r="D56" s="271"/>
      <c r="E56" s="271"/>
      <c r="F56" s="271"/>
      <c r="G56" s="271"/>
      <c r="H56" s="271"/>
      <c r="I56" s="271"/>
      <c r="J56" s="271"/>
      <c r="K56" s="62"/>
      <c r="L56" s="62"/>
      <c r="M56" s="62"/>
      <c r="N56" s="62"/>
      <c r="Q56" s="66"/>
      <c r="R56" s="66"/>
    </row>
    <row r="57" spans="1:18" ht="1.5" customHeight="1">
      <c r="A57" s="271"/>
      <c r="B57" s="271"/>
      <c r="C57" s="271"/>
      <c r="D57" s="271"/>
      <c r="E57" s="271"/>
      <c r="F57" s="271"/>
      <c r="G57" s="271"/>
      <c r="H57" s="271"/>
      <c r="I57" s="271"/>
      <c r="J57" s="271"/>
      <c r="K57" s="62"/>
      <c r="L57" s="62"/>
      <c r="M57" s="62"/>
      <c r="N57" s="62"/>
      <c r="Q57" s="66"/>
      <c r="R57" s="66"/>
    </row>
    <row r="58" spans="1:21" s="97" customFormat="1" ht="11.25" customHeight="1">
      <c r="A58" s="94" t="s">
        <v>78</v>
      </c>
      <c r="B58" s="90"/>
      <c r="C58" s="95" t="s">
        <v>81</v>
      </c>
      <c r="D58" s="159">
        <v>329437</v>
      </c>
      <c r="E58" s="96">
        <v>37271</v>
      </c>
      <c r="F58" s="96">
        <v>8362</v>
      </c>
      <c r="G58" s="96">
        <v>97173</v>
      </c>
      <c r="H58" s="96">
        <v>20368</v>
      </c>
      <c r="I58" s="96" t="s">
        <v>82</v>
      </c>
      <c r="J58" s="96">
        <v>11027</v>
      </c>
      <c r="K58" s="96">
        <v>34595</v>
      </c>
      <c r="L58" s="96">
        <v>49600</v>
      </c>
      <c r="M58" s="96">
        <v>14946</v>
      </c>
      <c r="N58" s="96">
        <v>38622</v>
      </c>
      <c r="O58" s="96">
        <v>84</v>
      </c>
      <c r="P58" s="96">
        <v>2198</v>
      </c>
      <c r="Q58" s="150">
        <v>798</v>
      </c>
      <c r="R58" s="150"/>
      <c r="S58" s="163" t="s">
        <v>81</v>
      </c>
      <c r="T58" s="147"/>
      <c r="U58" s="137" t="s">
        <v>78</v>
      </c>
    </row>
    <row r="59" spans="1:21" s="99" customFormat="1" ht="12.75" customHeight="1">
      <c r="A59" s="83"/>
      <c r="B59" s="83"/>
      <c r="C59" s="81" t="s">
        <v>83</v>
      </c>
      <c r="D59" s="160">
        <v>193216</v>
      </c>
      <c r="E59" s="98">
        <v>53355</v>
      </c>
      <c r="F59" s="98" t="s">
        <v>82</v>
      </c>
      <c r="G59" s="98">
        <v>63267</v>
      </c>
      <c r="H59" s="98">
        <v>12594</v>
      </c>
      <c r="I59" s="98" t="s">
        <v>82</v>
      </c>
      <c r="J59" s="98">
        <v>870</v>
      </c>
      <c r="K59" s="98" t="s">
        <v>82</v>
      </c>
      <c r="L59" s="98">
        <v>570</v>
      </c>
      <c r="M59" s="98">
        <v>39203</v>
      </c>
      <c r="N59" s="98">
        <v>3820</v>
      </c>
      <c r="O59" s="98">
        <v>2951</v>
      </c>
      <c r="P59" s="98">
        <v>3385</v>
      </c>
      <c r="Q59" s="151">
        <v>4729</v>
      </c>
      <c r="R59" s="151"/>
      <c r="S59" s="164" t="s">
        <v>83</v>
      </c>
      <c r="T59" s="107"/>
      <c r="U59" s="83"/>
    </row>
    <row r="60" spans="1:21" s="97" customFormat="1" ht="11.25" customHeight="1">
      <c r="A60" s="90"/>
      <c r="B60" s="90"/>
      <c r="C60" s="95" t="s">
        <v>77</v>
      </c>
      <c r="D60" s="159">
        <v>522653</v>
      </c>
      <c r="E60" s="96">
        <v>90626</v>
      </c>
      <c r="F60" s="96">
        <v>8362</v>
      </c>
      <c r="G60" s="96">
        <v>160440</v>
      </c>
      <c r="H60" s="96">
        <v>32962</v>
      </c>
      <c r="I60" s="96" t="s">
        <v>82</v>
      </c>
      <c r="J60" s="96">
        <v>11897</v>
      </c>
      <c r="K60" s="96">
        <v>34595</v>
      </c>
      <c r="L60" s="96">
        <v>50170</v>
      </c>
      <c r="M60" s="96">
        <v>54149</v>
      </c>
      <c r="N60" s="96">
        <v>42442</v>
      </c>
      <c r="O60" s="96">
        <v>3035</v>
      </c>
      <c r="P60" s="96">
        <v>5583</v>
      </c>
      <c r="Q60" s="150">
        <v>5527</v>
      </c>
      <c r="R60" s="150"/>
      <c r="S60" s="163" t="s">
        <v>77</v>
      </c>
      <c r="T60" s="147"/>
      <c r="U60" s="90"/>
    </row>
    <row r="61" spans="1:21" ht="11.25" customHeight="1">
      <c r="A61" s="66"/>
      <c r="B61" s="66"/>
      <c r="C61" s="272"/>
      <c r="D61" s="272"/>
      <c r="E61" s="272"/>
      <c r="F61" s="272"/>
      <c r="G61" s="272"/>
      <c r="H61" s="272"/>
      <c r="I61" s="272"/>
      <c r="J61" s="272"/>
      <c r="Q61" s="152"/>
      <c r="R61" s="152"/>
      <c r="U61" s="66"/>
    </row>
    <row r="62" spans="1:21" ht="11.25" customHeight="1">
      <c r="A62" s="85" t="s">
        <v>62</v>
      </c>
      <c r="B62" s="85"/>
      <c r="C62" s="69"/>
      <c r="Q62" s="66"/>
      <c r="R62" s="66"/>
      <c r="S62" s="69"/>
      <c r="T62" s="69"/>
      <c r="U62" s="133" t="s">
        <v>152</v>
      </c>
    </row>
    <row r="63" spans="1:25" ht="11.25" customHeight="1">
      <c r="A63" s="232" t="s">
        <v>90</v>
      </c>
      <c r="B63" s="232"/>
      <c r="C63" s="232"/>
      <c r="D63" s="232"/>
      <c r="E63" s="232"/>
      <c r="F63" s="232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153"/>
      <c r="R63" s="153"/>
      <c r="S63" s="257" t="s">
        <v>90</v>
      </c>
      <c r="T63" s="257"/>
      <c r="U63" s="257"/>
      <c r="V63" s="132"/>
      <c r="W63" s="132"/>
      <c r="X63" s="132"/>
      <c r="Y63" s="132"/>
    </row>
    <row r="64" spans="1:20" ht="11.25" customHeight="1">
      <c r="A64" s="66"/>
      <c r="B64" s="66"/>
      <c r="C64" s="70" t="s">
        <v>81</v>
      </c>
      <c r="D64" s="157">
        <v>49580</v>
      </c>
      <c r="E64" s="91">
        <v>652</v>
      </c>
      <c r="F64" s="91" t="s">
        <v>82</v>
      </c>
      <c r="G64" s="91">
        <v>11889</v>
      </c>
      <c r="H64" s="91">
        <v>2003</v>
      </c>
      <c r="I64" s="91" t="s">
        <v>82</v>
      </c>
      <c r="J64" s="91" t="s">
        <v>82</v>
      </c>
      <c r="K64" s="91">
        <v>1499</v>
      </c>
      <c r="L64" s="91">
        <v>14319</v>
      </c>
      <c r="M64" s="91">
        <v>10439</v>
      </c>
      <c r="N64" s="91">
        <v>8779</v>
      </c>
      <c r="O64" s="91" t="s">
        <v>82</v>
      </c>
      <c r="P64" s="91" t="s">
        <v>82</v>
      </c>
      <c r="Q64" s="148" t="s">
        <v>82</v>
      </c>
      <c r="R64" s="148"/>
      <c r="S64" s="161" t="s">
        <v>81</v>
      </c>
      <c r="T64" s="67"/>
    </row>
    <row r="65" spans="1:20" s="93" customFormat="1" ht="12.75" customHeight="1">
      <c r="A65" s="72"/>
      <c r="B65" s="72"/>
      <c r="C65" s="73" t="s">
        <v>83</v>
      </c>
      <c r="D65" s="158">
        <v>21508</v>
      </c>
      <c r="E65" s="92">
        <v>11299</v>
      </c>
      <c r="F65" s="92" t="s">
        <v>82</v>
      </c>
      <c r="G65" s="92">
        <v>6937</v>
      </c>
      <c r="H65" s="92">
        <v>500</v>
      </c>
      <c r="I65" s="92" t="s">
        <v>82</v>
      </c>
      <c r="J65" s="92" t="s">
        <v>82</v>
      </c>
      <c r="K65" s="92" t="s">
        <v>82</v>
      </c>
      <c r="L65" s="92" t="s">
        <v>82</v>
      </c>
      <c r="M65" s="92" t="s">
        <v>82</v>
      </c>
      <c r="N65" s="92" t="s">
        <v>82</v>
      </c>
      <c r="O65" s="92">
        <v>704</v>
      </c>
      <c r="P65" s="92" t="s">
        <v>82</v>
      </c>
      <c r="Q65" s="149" t="s">
        <v>82</v>
      </c>
      <c r="R65" s="149"/>
      <c r="S65" s="162" t="s">
        <v>83</v>
      </c>
      <c r="T65" s="146"/>
    </row>
    <row r="66" spans="3:20" ht="10.5" customHeight="1">
      <c r="C66" s="70" t="s">
        <v>77</v>
      </c>
      <c r="D66" s="157">
        <v>71088</v>
      </c>
      <c r="E66" s="91">
        <v>11951</v>
      </c>
      <c r="F66" s="91" t="s">
        <v>82</v>
      </c>
      <c r="G66" s="91">
        <v>18826</v>
      </c>
      <c r="H66" s="91">
        <v>2503</v>
      </c>
      <c r="I66" s="91" t="s">
        <v>82</v>
      </c>
      <c r="J66" s="91" t="s">
        <v>82</v>
      </c>
      <c r="K66" s="91">
        <v>1499</v>
      </c>
      <c r="L66" s="91">
        <v>14319</v>
      </c>
      <c r="M66" s="91">
        <v>10439</v>
      </c>
      <c r="N66" s="91">
        <v>8779</v>
      </c>
      <c r="O66" s="91">
        <v>704</v>
      </c>
      <c r="P66" s="91" t="s">
        <v>82</v>
      </c>
      <c r="Q66" s="148" t="s">
        <v>82</v>
      </c>
      <c r="R66" s="148"/>
      <c r="S66" s="161" t="s">
        <v>77</v>
      </c>
      <c r="T66" s="67"/>
    </row>
    <row r="67" spans="17:18" ht="11.25">
      <c r="Q67" s="66"/>
      <c r="R67" s="66"/>
    </row>
    <row r="68" spans="17:18" ht="11.25">
      <c r="Q68" s="66"/>
      <c r="R68" s="66"/>
    </row>
    <row r="69" spans="17:18" ht="11.25">
      <c r="Q69" s="66"/>
      <c r="R69" s="66"/>
    </row>
    <row r="70" spans="17:18" ht="11.25">
      <c r="Q70" s="66"/>
      <c r="R70" s="66"/>
    </row>
    <row r="71" spans="17:18" ht="11.25">
      <c r="Q71" s="66"/>
      <c r="R71" s="66"/>
    </row>
    <row r="72" spans="17:18" ht="11.25">
      <c r="Q72" s="66"/>
      <c r="R72" s="66"/>
    </row>
    <row r="73" spans="17:18" ht="11.25">
      <c r="Q73" s="66"/>
      <c r="R73" s="66"/>
    </row>
    <row r="74" spans="17:18" ht="11.25">
      <c r="Q74" s="66"/>
      <c r="R74" s="66"/>
    </row>
    <row r="75" spans="17:18" ht="11.25">
      <c r="Q75" s="66"/>
      <c r="R75" s="66"/>
    </row>
    <row r="76" spans="17:18" ht="11.25">
      <c r="Q76" s="66"/>
      <c r="R76" s="66"/>
    </row>
    <row r="77" spans="17:18" ht="11.25">
      <c r="Q77" s="66"/>
      <c r="R77" s="66"/>
    </row>
    <row r="78" spans="17:18" ht="11.25">
      <c r="Q78" s="66"/>
      <c r="R78" s="66"/>
    </row>
    <row r="79" spans="17:18" ht="11.25">
      <c r="Q79" s="66"/>
      <c r="R79" s="66"/>
    </row>
    <row r="80" spans="17:18" ht="11.25">
      <c r="Q80" s="66"/>
      <c r="R80" s="66"/>
    </row>
  </sheetData>
  <mergeCells count="37">
    <mergeCell ref="A3:J3"/>
    <mergeCell ref="A4:J4"/>
    <mergeCell ref="A5:J5"/>
    <mergeCell ref="A6:J6"/>
    <mergeCell ref="A7:B14"/>
    <mergeCell ref="C7:C14"/>
    <mergeCell ref="D7:D14"/>
    <mergeCell ref="E7:J7"/>
    <mergeCell ref="E8:E14"/>
    <mergeCell ref="F8:F14"/>
    <mergeCell ref="G8:G14"/>
    <mergeCell ref="H8:H14"/>
    <mergeCell ref="I8:I14"/>
    <mergeCell ref="J8:J14"/>
    <mergeCell ref="A16:J16"/>
    <mergeCell ref="A17:J17"/>
    <mergeCell ref="A38:J38"/>
    <mergeCell ref="A15:J15"/>
    <mergeCell ref="A63:F63"/>
    <mergeCell ref="A55:J55"/>
    <mergeCell ref="A56:J56"/>
    <mergeCell ref="A57:J57"/>
    <mergeCell ref="C61:J61"/>
    <mergeCell ref="K3:U3"/>
    <mergeCell ref="K4:U4"/>
    <mergeCell ref="K5:U5"/>
    <mergeCell ref="P8:P14"/>
    <mergeCell ref="K8:K14"/>
    <mergeCell ref="L8:L14"/>
    <mergeCell ref="M8:M14"/>
    <mergeCell ref="N8:N14"/>
    <mergeCell ref="O8:O14"/>
    <mergeCell ref="S63:U63"/>
    <mergeCell ref="T7:U14"/>
    <mergeCell ref="S7:S14"/>
    <mergeCell ref="Q8:R14"/>
    <mergeCell ref="K7:R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selection activeCell="A3" sqref="A3:J3"/>
    </sheetView>
  </sheetViews>
  <sheetFormatPr defaultColWidth="11.421875" defaultRowHeight="12.75"/>
  <cols>
    <col min="1" max="1" width="12.7109375" style="59" customWidth="1"/>
    <col min="2" max="2" width="0.85546875" style="59" customWidth="1"/>
    <col min="3" max="3" width="5.57421875" style="59" customWidth="1"/>
    <col min="4" max="10" width="10.7109375" style="59" customWidth="1"/>
    <col min="11" max="16384" width="11.421875" style="59" customWidth="1"/>
  </cols>
  <sheetData>
    <row r="1" spans="1:10" s="88" customFormat="1" ht="12">
      <c r="A1" s="100"/>
      <c r="J1" s="88">
        <v>11</v>
      </c>
    </row>
    <row r="2" ht="6" customHeight="1"/>
    <row r="3" spans="1:10" ht="12.75" customHeight="1">
      <c r="A3" s="266" t="s">
        <v>176</v>
      </c>
      <c r="B3" s="247"/>
      <c r="C3" s="247"/>
      <c r="D3" s="247"/>
      <c r="E3" s="247"/>
      <c r="F3" s="247"/>
      <c r="G3" s="247"/>
      <c r="H3" s="247"/>
      <c r="I3" s="247"/>
      <c r="J3" s="247"/>
    </row>
    <row r="4" spans="1:10" ht="12" customHeight="1">
      <c r="A4" s="247" t="s">
        <v>186</v>
      </c>
      <c r="B4" s="247"/>
      <c r="C4" s="247"/>
      <c r="D4" s="247"/>
      <c r="E4" s="247"/>
      <c r="F4" s="247"/>
      <c r="G4" s="247"/>
      <c r="H4" s="247"/>
      <c r="I4" s="247"/>
      <c r="J4" s="247"/>
    </row>
    <row r="5" spans="1:10" ht="12" customHeight="1">
      <c r="A5" s="247" t="s">
        <v>202</v>
      </c>
      <c r="B5" s="247"/>
      <c r="C5" s="247"/>
      <c r="D5" s="247"/>
      <c r="E5" s="247"/>
      <c r="F5" s="247"/>
      <c r="G5" s="247"/>
      <c r="H5" s="247"/>
      <c r="I5" s="247"/>
      <c r="J5" s="247"/>
    </row>
    <row r="6" spans="1:10" ht="6" customHeight="1">
      <c r="A6" s="275"/>
      <c r="B6" s="275"/>
      <c r="C6" s="275"/>
      <c r="D6" s="275"/>
      <c r="E6" s="275"/>
      <c r="F6" s="275"/>
      <c r="G6" s="275"/>
      <c r="H6" s="275"/>
      <c r="I6" s="275"/>
      <c r="J6" s="275"/>
    </row>
    <row r="7" spans="1:10" ht="12.75" customHeight="1">
      <c r="A7" s="248" t="s">
        <v>87</v>
      </c>
      <c r="B7" s="249"/>
      <c r="C7" s="236" t="s">
        <v>79</v>
      </c>
      <c r="D7" s="274" t="s">
        <v>80</v>
      </c>
      <c r="E7" s="264"/>
      <c r="F7" s="264"/>
      <c r="G7" s="264"/>
      <c r="H7" s="264"/>
      <c r="I7" s="264"/>
      <c r="J7" s="264"/>
    </row>
    <row r="8" spans="1:11" ht="12.75" customHeight="1">
      <c r="A8" s="250"/>
      <c r="B8" s="251"/>
      <c r="C8" s="237"/>
      <c r="D8" s="267" t="s">
        <v>172</v>
      </c>
      <c r="E8" s="267" t="s">
        <v>166</v>
      </c>
      <c r="F8" s="267" t="s">
        <v>167</v>
      </c>
      <c r="G8" s="267" t="s">
        <v>168</v>
      </c>
      <c r="H8" s="267" t="s">
        <v>169</v>
      </c>
      <c r="I8" s="267" t="s">
        <v>170</v>
      </c>
      <c r="J8" s="258" t="s">
        <v>171</v>
      </c>
      <c r="K8" s="66"/>
    </row>
    <row r="9" spans="1:11" s="89" customFormat="1" ht="12.75" customHeight="1">
      <c r="A9" s="250"/>
      <c r="B9" s="251"/>
      <c r="C9" s="237"/>
      <c r="D9" s="268"/>
      <c r="E9" s="268"/>
      <c r="F9" s="268"/>
      <c r="G9" s="268"/>
      <c r="H9" s="268"/>
      <c r="I9" s="268"/>
      <c r="J9" s="260"/>
      <c r="K9" s="154"/>
    </row>
    <row r="10" spans="1:11" ht="12.75" customHeight="1">
      <c r="A10" s="250"/>
      <c r="B10" s="251"/>
      <c r="C10" s="237"/>
      <c r="D10" s="268"/>
      <c r="E10" s="268"/>
      <c r="F10" s="268"/>
      <c r="G10" s="268"/>
      <c r="H10" s="268"/>
      <c r="I10" s="268"/>
      <c r="J10" s="260"/>
      <c r="K10" s="66"/>
    </row>
    <row r="11" spans="1:11" ht="12.75" customHeight="1">
      <c r="A11" s="250"/>
      <c r="B11" s="251"/>
      <c r="C11" s="237"/>
      <c r="D11" s="268"/>
      <c r="E11" s="268"/>
      <c r="F11" s="268"/>
      <c r="G11" s="268"/>
      <c r="H11" s="268"/>
      <c r="I11" s="268"/>
      <c r="J11" s="260"/>
      <c r="K11" s="66"/>
    </row>
    <row r="12" spans="1:11" ht="12.75" customHeight="1">
      <c r="A12" s="250"/>
      <c r="B12" s="251"/>
      <c r="C12" s="237"/>
      <c r="D12" s="268"/>
      <c r="E12" s="268"/>
      <c r="F12" s="268"/>
      <c r="G12" s="268"/>
      <c r="H12" s="268"/>
      <c r="I12" s="268"/>
      <c r="J12" s="260"/>
      <c r="K12" s="66"/>
    </row>
    <row r="13" spans="1:11" ht="12.75" customHeight="1">
      <c r="A13" s="250"/>
      <c r="B13" s="251"/>
      <c r="C13" s="237"/>
      <c r="D13" s="268"/>
      <c r="E13" s="268"/>
      <c r="F13" s="268"/>
      <c r="G13" s="268"/>
      <c r="H13" s="268"/>
      <c r="I13" s="268"/>
      <c r="J13" s="260"/>
      <c r="K13" s="66"/>
    </row>
    <row r="14" spans="1:11" ht="12.75" customHeight="1">
      <c r="A14" s="252"/>
      <c r="B14" s="253"/>
      <c r="C14" s="238"/>
      <c r="D14" s="269"/>
      <c r="E14" s="269"/>
      <c r="F14" s="269"/>
      <c r="G14" s="269"/>
      <c r="H14" s="269"/>
      <c r="I14" s="269"/>
      <c r="J14" s="262"/>
      <c r="K14" s="66"/>
    </row>
    <row r="15" spans="1:10" ht="6" customHeight="1">
      <c r="A15" s="248"/>
      <c r="B15" s="248"/>
      <c r="C15" s="248"/>
      <c r="D15" s="248"/>
      <c r="E15" s="248"/>
      <c r="F15" s="248"/>
      <c r="G15" s="248"/>
      <c r="H15" s="248"/>
      <c r="I15" s="248"/>
      <c r="J15" s="248"/>
    </row>
    <row r="16" spans="1:10" ht="13.5" customHeight="1">
      <c r="A16" s="271" t="s">
        <v>41</v>
      </c>
      <c r="B16" s="271"/>
      <c r="C16" s="271"/>
      <c r="D16" s="271"/>
      <c r="E16" s="271"/>
      <c r="F16" s="271"/>
      <c r="G16" s="271"/>
      <c r="H16" s="271"/>
      <c r="I16" s="271"/>
      <c r="J16" s="271"/>
    </row>
    <row r="17" spans="1:10" ht="1.5" customHeight="1">
      <c r="A17" s="273"/>
      <c r="B17" s="273"/>
      <c r="C17" s="273"/>
      <c r="D17" s="273"/>
      <c r="E17" s="273"/>
      <c r="F17" s="273"/>
      <c r="G17" s="273"/>
      <c r="H17" s="273"/>
      <c r="I17" s="273"/>
      <c r="J17" s="273"/>
    </row>
    <row r="18" spans="1:10" ht="10.5" customHeight="1">
      <c r="A18" s="69" t="s">
        <v>42</v>
      </c>
      <c r="B18" s="69"/>
      <c r="C18" s="70" t="s">
        <v>81</v>
      </c>
      <c r="D18" s="157" t="s">
        <v>82</v>
      </c>
      <c r="E18" s="91" t="s">
        <v>82</v>
      </c>
      <c r="F18" s="91" t="s">
        <v>82</v>
      </c>
      <c r="G18" s="91" t="s">
        <v>82</v>
      </c>
      <c r="H18" s="91" t="s">
        <v>82</v>
      </c>
      <c r="I18" s="91" t="s">
        <v>82</v>
      </c>
      <c r="J18" s="91" t="s">
        <v>82</v>
      </c>
    </row>
    <row r="19" spans="1:10" s="75" customFormat="1" ht="13.5" customHeight="1">
      <c r="A19" s="72"/>
      <c r="B19" s="72"/>
      <c r="C19" s="73" t="s">
        <v>83</v>
      </c>
      <c r="D19" s="158" t="s">
        <v>82</v>
      </c>
      <c r="E19" s="92" t="s">
        <v>82</v>
      </c>
      <c r="F19" s="92" t="s">
        <v>82</v>
      </c>
      <c r="G19" s="92" t="s">
        <v>82</v>
      </c>
      <c r="H19" s="92" t="s">
        <v>82</v>
      </c>
      <c r="I19" s="92" t="s">
        <v>82</v>
      </c>
      <c r="J19" s="92" t="s">
        <v>82</v>
      </c>
    </row>
    <row r="20" spans="1:10" ht="12" customHeight="1">
      <c r="A20" s="69" t="s">
        <v>44</v>
      </c>
      <c r="B20" s="69"/>
      <c r="C20" s="70" t="s">
        <v>81</v>
      </c>
      <c r="D20" s="157" t="s">
        <v>82</v>
      </c>
      <c r="E20" s="91" t="s">
        <v>82</v>
      </c>
      <c r="F20" s="91" t="s">
        <v>82</v>
      </c>
      <c r="G20" s="91" t="s">
        <v>82</v>
      </c>
      <c r="H20" s="91" t="s">
        <v>82</v>
      </c>
      <c r="I20" s="91" t="s">
        <v>82</v>
      </c>
      <c r="J20" s="91" t="s">
        <v>82</v>
      </c>
    </row>
    <row r="21" spans="1:10" s="93" customFormat="1" ht="12.75" customHeight="1">
      <c r="A21" s="72"/>
      <c r="B21" s="72"/>
      <c r="C21" s="73" t="s">
        <v>83</v>
      </c>
      <c r="D21" s="158">
        <v>2068</v>
      </c>
      <c r="E21" s="92" t="s">
        <v>82</v>
      </c>
      <c r="F21" s="92" t="s">
        <v>82</v>
      </c>
      <c r="G21" s="92" t="s">
        <v>82</v>
      </c>
      <c r="H21" s="92" t="s">
        <v>82</v>
      </c>
      <c r="I21" s="92" t="s">
        <v>82</v>
      </c>
      <c r="J21" s="92" t="s">
        <v>82</v>
      </c>
    </row>
    <row r="22" spans="1:10" ht="12" customHeight="1">
      <c r="A22" s="69" t="s">
        <v>45</v>
      </c>
      <c r="B22" s="69"/>
      <c r="C22" s="70" t="s">
        <v>81</v>
      </c>
      <c r="D22" s="157" t="s">
        <v>82</v>
      </c>
      <c r="E22" s="91" t="s">
        <v>82</v>
      </c>
      <c r="F22" s="91" t="s">
        <v>82</v>
      </c>
      <c r="G22" s="91" t="s">
        <v>82</v>
      </c>
      <c r="H22" s="91" t="s">
        <v>82</v>
      </c>
      <c r="I22" s="91" t="s">
        <v>82</v>
      </c>
      <c r="J22" s="91" t="s">
        <v>82</v>
      </c>
    </row>
    <row r="23" spans="1:10" s="93" customFormat="1" ht="12.75" customHeight="1">
      <c r="A23" s="72"/>
      <c r="B23" s="72"/>
      <c r="C23" s="73" t="s">
        <v>83</v>
      </c>
      <c r="D23" s="158">
        <v>580</v>
      </c>
      <c r="E23" s="92" t="s">
        <v>82</v>
      </c>
      <c r="F23" s="92" t="s">
        <v>82</v>
      </c>
      <c r="G23" s="92" t="s">
        <v>82</v>
      </c>
      <c r="H23" s="92" t="s">
        <v>82</v>
      </c>
      <c r="I23" s="92" t="s">
        <v>82</v>
      </c>
      <c r="J23" s="92" t="s">
        <v>82</v>
      </c>
    </row>
    <row r="24" spans="1:10" ht="12" customHeight="1">
      <c r="A24" s="69" t="s">
        <v>46</v>
      </c>
      <c r="B24" s="69"/>
      <c r="C24" s="70" t="s">
        <v>81</v>
      </c>
      <c r="D24" s="157">
        <v>534</v>
      </c>
      <c r="E24" s="91" t="s">
        <v>82</v>
      </c>
      <c r="F24" s="91" t="s">
        <v>82</v>
      </c>
      <c r="G24" s="91" t="s">
        <v>82</v>
      </c>
      <c r="H24" s="91" t="s">
        <v>82</v>
      </c>
      <c r="I24" s="91" t="s">
        <v>82</v>
      </c>
      <c r="J24" s="91" t="s">
        <v>82</v>
      </c>
    </row>
    <row r="25" spans="1:10" s="93" customFormat="1" ht="12.75" customHeight="1">
      <c r="A25" s="72"/>
      <c r="B25" s="72"/>
      <c r="C25" s="73" t="s">
        <v>83</v>
      </c>
      <c r="D25" s="158" t="s">
        <v>82</v>
      </c>
      <c r="E25" s="92" t="s">
        <v>82</v>
      </c>
      <c r="F25" s="92" t="s">
        <v>82</v>
      </c>
      <c r="G25" s="92" t="s">
        <v>82</v>
      </c>
      <c r="H25" s="92" t="s">
        <v>82</v>
      </c>
      <c r="I25" s="92" t="s">
        <v>82</v>
      </c>
      <c r="J25" s="92" t="s">
        <v>82</v>
      </c>
    </row>
    <row r="26" spans="1:10" ht="12" customHeight="1">
      <c r="A26" s="69" t="s">
        <v>47</v>
      </c>
      <c r="B26" s="69"/>
      <c r="C26" s="70" t="s">
        <v>81</v>
      </c>
      <c r="D26" s="157" t="s">
        <v>82</v>
      </c>
      <c r="E26" s="91" t="s">
        <v>82</v>
      </c>
      <c r="F26" s="91" t="s">
        <v>82</v>
      </c>
      <c r="G26" s="91" t="s">
        <v>82</v>
      </c>
      <c r="H26" s="91" t="s">
        <v>82</v>
      </c>
      <c r="I26" s="91" t="s">
        <v>82</v>
      </c>
      <c r="J26" s="91" t="s">
        <v>82</v>
      </c>
    </row>
    <row r="27" spans="1:10" s="93" customFormat="1" ht="12.75" customHeight="1">
      <c r="A27" s="72"/>
      <c r="B27" s="72"/>
      <c r="C27" s="73" t="s">
        <v>83</v>
      </c>
      <c r="D27" s="158" t="s">
        <v>82</v>
      </c>
      <c r="E27" s="92" t="s">
        <v>82</v>
      </c>
      <c r="F27" s="92" t="s">
        <v>82</v>
      </c>
      <c r="G27" s="92" t="s">
        <v>82</v>
      </c>
      <c r="H27" s="92" t="s">
        <v>82</v>
      </c>
      <c r="I27" s="92" t="s">
        <v>82</v>
      </c>
      <c r="J27" s="92" t="s">
        <v>82</v>
      </c>
    </row>
    <row r="28" spans="1:10" ht="12" customHeight="1">
      <c r="A28" s="69" t="s">
        <v>48</v>
      </c>
      <c r="B28" s="69"/>
      <c r="C28" s="70" t="s">
        <v>81</v>
      </c>
      <c r="D28" s="157">
        <v>6627</v>
      </c>
      <c r="E28" s="91" t="s">
        <v>82</v>
      </c>
      <c r="F28" s="91" t="s">
        <v>82</v>
      </c>
      <c r="G28" s="91" t="s">
        <v>82</v>
      </c>
      <c r="H28" s="91" t="s">
        <v>82</v>
      </c>
      <c r="I28" s="91" t="s">
        <v>82</v>
      </c>
      <c r="J28" s="91" t="s">
        <v>82</v>
      </c>
    </row>
    <row r="29" spans="1:10" s="93" customFormat="1" ht="12.75" customHeight="1">
      <c r="A29" s="72"/>
      <c r="B29" s="72"/>
      <c r="C29" s="73" t="s">
        <v>83</v>
      </c>
      <c r="D29" s="158" t="s">
        <v>82</v>
      </c>
      <c r="E29" s="92" t="s">
        <v>82</v>
      </c>
      <c r="F29" s="92" t="s">
        <v>82</v>
      </c>
      <c r="G29" s="92" t="s">
        <v>82</v>
      </c>
      <c r="H29" s="92" t="s">
        <v>82</v>
      </c>
      <c r="I29" s="92" t="s">
        <v>82</v>
      </c>
      <c r="J29" s="92" t="s">
        <v>82</v>
      </c>
    </row>
    <row r="30" spans="1:10" ht="12" customHeight="1">
      <c r="A30" s="69" t="s">
        <v>49</v>
      </c>
      <c r="B30" s="69"/>
      <c r="C30" s="70" t="s">
        <v>81</v>
      </c>
      <c r="D30" s="157" t="s">
        <v>82</v>
      </c>
      <c r="E30" s="91" t="s">
        <v>82</v>
      </c>
      <c r="F30" s="91">
        <v>136</v>
      </c>
      <c r="G30" s="91" t="s">
        <v>82</v>
      </c>
      <c r="H30" s="91" t="s">
        <v>82</v>
      </c>
      <c r="I30" s="91" t="s">
        <v>82</v>
      </c>
      <c r="J30" s="91" t="s">
        <v>82</v>
      </c>
    </row>
    <row r="31" spans="1:10" s="93" customFormat="1" ht="12.75" customHeight="1">
      <c r="A31" s="72"/>
      <c r="B31" s="72"/>
      <c r="C31" s="73" t="s">
        <v>83</v>
      </c>
      <c r="D31" s="158">
        <v>4391</v>
      </c>
      <c r="E31" s="92" t="s">
        <v>82</v>
      </c>
      <c r="F31" s="92" t="s">
        <v>82</v>
      </c>
      <c r="G31" s="92" t="s">
        <v>82</v>
      </c>
      <c r="H31" s="92" t="s">
        <v>82</v>
      </c>
      <c r="I31" s="92" t="s">
        <v>82</v>
      </c>
      <c r="J31" s="92" t="s">
        <v>82</v>
      </c>
    </row>
    <row r="32" spans="1:10" ht="12" customHeight="1">
      <c r="A32" s="69" t="s">
        <v>76</v>
      </c>
      <c r="B32" s="69"/>
      <c r="C32" s="70" t="s">
        <v>81</v>
      </c>
      <c r="D32" s="157" t="s">
        <v>82</v>
      </c>
      <c r="E32" s="91" t="s">
        <v>82</v>
      </c>
      <c r="F32" s="91" t="s">
        <v>82</v>
      </c>
      <c r="G32" s="91" t="s">
        <v>82</v>
      </c>
      <c r="H32" s="91" t="s">
        <v>82</v>
      </c>
      <c r="I32" s="91" t="s">
        <v>82</v>
      </c>
      <c r="J32" s="91" t="s">
        <v>82</v>
      </c>
    </row>
    <row r="33" spans="1:10" s="93" customFormat="1" ht="12.75" customHeight="1">
      <c r="A33" s="72"/>
      <c r="B33" s="72"/>
      <c r="C33" s="73" t="s">
        <v>83</v>
      </c>
      <c r="D33" s="158" t="s">
        <v>82</v>
      </c>
      <c r="E33" s="92" t="s">
        <v>82</v>
      </c>
      <c r="F33" s="92" t="s">
        <v>82</v>
      </c>
      <c r="G33" s="92" t="s">
        <v>82</v>
      </c>
      <c r="H33" s="92" t="s">
        <v>82</v>
      </c>
      <c r="I33" s="92" t="s">
        <v>82</v>
      </c>
      <c r="J33" s="92" t="s">
        <v>82</v>
      </c>
    </row>
    <row r="34" spans="1:10" s="97" customFormat="1" ht="12" customHeight="1">
      <c r="A34" s="94" t="s">
        <v>50</v>
      </c>
      <c r="B34" s="94"/>
      <c r="C34" s="95" t="s">
        <v>81</v>
      </c>
      <c r="D34" s="159">
        <v>7161</v>
      </c>
      <c r="E34" s="96" t="s">
        <v>82</v>
      </c>
      <c r="F34" s="96">
        <v>136</v>
      </c>
      <c r="G34" s="96" t="s">
        <v>82</v>
      </c>
      <c r="H34" s="96" t="s">
        <v>82</v>
      </c>
      <c r="I34" s="96" t="s">
        <v>82</v>
      </c>
      <c r="J34" s="96" t="s">
        <v>82</v>
      </c>
    </row>
    <row r="35" spans="1:10" s="97" customFormat="1" ht="12.75" customHeight="1">
      <c r="A35" s="90"/>
      <c r="B35" s="90"/>
      <c r="C35" s="81" t="s">
        <v>83</v>
      </c>
      <c r="D35" s="160">
        <v>7039</v>
      </c>
      <c r="E35" s="98" t="s">
        <v>82</v>
      </c>
      <c r="F35" s="98" t="s">
        <v>82</v>
      </c>
      <c r="G35" s="98" t="s">
        <v>82</v>
      </c>
      <c r="H35" s="98" t="s">
        <v>82</v>
      </c>
      <c r="I35" s="98" t="s">
        <v>82</v>
      </c>
      <c r="J35" s="98" t="s">
        <v>82</v>
      </c>
    </row>
    <row r="36" spans="1:10" ht="12" customHeight="1">
      <c r="A36" s="69"/>
      <c r="B36" s="69"/>
      <c r="C36" s="95" t="s">
        <v>77</v>
      </c>
      <c r="D36" s="159">
        <v>14200</v>
      </c>
      <c r="E36" s="96" t="s">
        <v>82</v>
      </c>
      <c r="F36" s="96">
        <v>136</v>
      </c>
      <c r="G36" s="96" t="s">
        <v>82</v>
      </c>
      <c r="H36" s="96" t="s">
        <v>82</v>
      </c>
      <c r="I36" s="96" t="s">
        <v>82</v>
      </c>
      <c r="J36" s="96" t="s">
        <v>82</v>
      </c>
    </row>
    <row r="37" spans="4:10" ht="4.5" customHeight="1">
      <c r="D37" s="91"/>
      <c r="E37" s="91"/>
      <c r="F37" s="91"/>
      <c r="G37" s="91"/>
      <c r="H37" s="91"/>
      <c r="I37" s="91"/>
      <c r="J37" s="91"/>
    </row>
    <row r="38" spans="1:10" ht="13.5" customHeight="1">
      <c r="A38" s="271" t="s">
        <v>51</v>
      </c>
      <c r="B38" s="271"/>
      <c r="C38" s="271"/>
      <c r="D38" s="271"/>
      <c r="E38" s="271"/>
      <c r="F38" s="271"/>
      <c r="G38" s="271"/>
      <c r="H38" s="271"/>
      <c r="I38" s="271"/>
      <c r="J38" s="271"/>
    </row>
    <row r="39" ht="1.5" customHeight="1"/>
    <row r="40" spans="1:10" ht="10.5" customHeight="1">
      <c r="A40" s="69" t="s">
        <v>52</v>
      </c>
      <c r="B40" s="66"/>
      <c r="C40" s="70" t="s">
        <v>81</v>
      </c>
      <c r="D40" s="157" t="s">
        <v>82</v>
      </c>
      <c r="E40" s="91" t="s">
        <v>82</v>
      </c>
      <c r="F40" s="91" t="s">
        <v>82</v>
      </c>
      <c r="G40" s="91" t="s">
        <v>82</v>
      </c>
      <c r="H40" s="91" t="s">
        <v>82</v>
      </c>
      <c r="I40" s="91" t="s">
        <v>82</v>
      </c>
      <c r="J40" s="91" t="s">
        <v>82</v>
      </c>
    </row>
    <row r="41" spans="1:10" s="93" customFormat="1" ht="12.75" customHeight="1">
      <c r="A41" s="72"/>
      <c r="B41" s="72"/>
      <c r="C41" s="73" t="s">
        <v>83</v>
      </c>
      <c r="D41" s="158" t="s">
        <v>82</v>
      </c>
      <c r="E41" s="92" t="s">
        <v>82</v>
      </c>
      <c r="F41" s="92" t="s">
        <v>82</v>
      </c>
      <c r="G41" s="92" t="s">
        <v>82</v>
      </c>
      <c r="H41" s="92" t="s">
        <v>82</v>
      </c>
      <c r="I41" s="92" t="s">
        <v>82</v>
      </c>
      <c r="J41" s="92" t="s">
        <v>82</v>
      </c>
    </row>
    <row r="42" spans="1:10" ht="10.5" customHeight="1">
      <c r="A42" s="69" t="s">
        <v>53</v>
      </c>
      <c r="B42" s="66"/>
      <c r="C42" s="70" t="s">
        <v>81</v>
      </c>
      <c r="D42" s="157">
        <v>7007</v>
      </c>
      <c r="E42" s="91" t="s">
        <v>82</v>
      </c>
      <c r="F42" s="91">
        <v>89</v>
      </c>
      <c r="G42" s="91" t="s">
        <v>82</v>
      </c>
      <c r="H42" s="91" t="s">
        <v>82</v>
      </c>
      <c r="I42" s="91" t="s">
        <v>82</v>
      </c>
      <c r="J42" s="91" t="s">
        <v>82</v>
      </c>
    </row>
    <row r="43" spans="1:10" s="93" customFormat="1" ht="12.75" customHeight="1">
      <c r="A43" s="69"/>
      <c r="B43" s="72"/>
      <c r="C43" s="73" t="s">
        <v>83</v>
      </c>
      <c r="D43" s="158" t="s">
        <v>82</v>
      </c>
      <c r="E43" s="92" t="s">
        <v>82</v>
      </c>
      <c r="F43" s="92" t="s">
        <v>82</v>
      </c>
      <c r="G43" s="92" t="s">
        <v>82</v>
      </c>
      <c r="H43" s="92" t="s">
        <v>82</v>
      </c>
      <c r="I43" s="92">
        <v>1122</v>
      </c>
      <c r="J43" s="92" t="s">
        <v>82</v>
      </c>
    </row>
    <row r="44" spans="1:10" ht="10.5" customHeight="1">
      <c r="A44" s="69" t="s">
        <v>54</v>
      </c>
      <c r="B44" s="66"/>
      <c r="C44" s="70" t="s">
        <v>81</v>
      </c>
      <c r="D44" s="157" t="s">
        <v>82</v>
      </c>
      <c r="E44" s="91" t="s">
        <v>82</v>
      </c>
      <c r="F44" s="91" t="s">
        <v>82</v>
      </c>
      <c r="G44" s="91" t="s">
        <v>82</v>
      </c>
      <c r="H44" s="91" t="s">
        <v>82</v>
      </c>
      <c r="I44" s="91" t="s">
        <v>82</v>
      </c>
      <c r="J44" s="91" t="s">
        <v>82</v>
      </c>
    </row>
    <row r="45" spans="1:10" s="93" customFormat="1" ht="12.75" customHeight="1">
      <c r="A45" s="72"/>
      <c r="B45" s="72"/>
      <c r="C45" s="73" t="s">
        <v>83</v>
      </c>
      <c r="D45" s="158" t="s">
        <v>82</v>
      </c>
      <c r="E45" s="92" t="s">
        <v>82</v>
      </c>
      <c r="F45" s="92" t="s">
        <v>82</v>
      </c>
      <c r="G45" s="92" t="s">
        <v>82</v>
      </c>
      <c r="H45" s="92" t="s">
        <v>82</v>
      </c>
      <c r="I45" s="92" t="s">
        <v>82</v>
      </c>
      <c r="J45" s="92" t="s">
        <v>82</v>
      </c>
    </row>
    <row r="46" spans="1:10" ht="10.5" customHeight="1">
      <c r="A46" s="69" t="s">
        <v>55</v>
      </c>
      <c r="B46" s="66"/>
      <c r="C46" s="70" t="s">
        <v>81</v>
      </c>
      <c r="D46" s="157" t="s">
        <v>82</v>
      </c>
      <c r="E46" s="91" t="s">
        <v>82</v>
      </c>
      <c r="F46" s="91" t="s">
        <v>82</v>
      </c>
      <c r="G46" s="91" t="s">
        <v>82</v>
      </c>
      <c r="H46" s="91" t="s">
        <v>82</v>
      </c>
      <c r="I46" s="91" t="s">
        <v>82</v>
      </c>
      <c r="J46" s="91" t="s">
        <v>82</v>
      </c>
    </row>
    <row r="47" spans="1:10" s="93" customFormat="1" ht="12.75" customHeight="1">
      <c r="A47" s="72"/>
      <c r="B47" s="72"/>
      <c r="C47" s="73" t="s">
        <v>83</v>
      </c>
      <c r="D47" s="158" t="s">
        <v>82</v>
      </c>
      <c r="E47" s="92" t="s">
        <v>82</v>
      </c>
      <c r="F47" s="92" t="s">
        <v>82</v>
      </c>
      <c r="G47" s="92" t="s">
        <v>82</v>
      </c>
      <c r="H47" s="92" t="s">
        <v>82</v>
      </c>
      <c r="I47" s="92" t="s">
        <v>82</v>
      </c>
      <c r="J47" s="92" t="s">
        <v>82</v>
      </c>
    </row>
    <row r="48" spans="1:10" ht="10.5" customHeight="1">
      <c r="A48" s="69" t="s">
        <v>56</v>
      </c>
      <c r="B48" s="66"/>
      <c r="C48" s="70" t="s">
        <v>81</v>
      </c>
      <c r="D48" s="157" t="s">
        <v>82</v>
      </c>
      <c r="E48" s="91" t="s">
        <v>82</v>
      </c>
      <c r="F48" s="91" t="s">
        <v>82</v>
      </c>
      <c r="G48" s="91" t="s">
        <v>82</v>
      </c>
      <c r="H48" s="91" t="s">
        <v>82</v>
      </c>
      <c r="I48" s="91" t="s">
        <v>82</v>
      </c>
      <c r="J48" s="91" t="s">
        <v>82</v>
      </c>
    </row>
    <row r="49" spans="1:10" s="93" customFormat="1" ht="12.75" customHeight="1">
      <c r="A49" s="72"/>
      <c r="B49" s="72"/>
      <c r="C49" s="73" t="s">
        <v>83</v>
      </c>
      <c r="D49" s="158" t="s">
        <v>82</v>
      </c>
      <c r="E49" s="92" t="s">
        <v>82</v>
      </c>
      <c r="F49" s="92" t="s">
        <v>82</v>
      </c>
      <c r="G49" s="92" t="s">
        <v>82</v>
      </c>
      <c r="H49" s="92" t="s">
        <v>82</v>
      </c>
      <c r="I49" s="92">
        <v>311</v>
      </c>
      <c r="J49" s="92" t="s">
        <v>82</v>
      </c>
    </row>
    <row r="50" spans="1:10" ht="10.5" customHeight="1">
      <c r="A50" s="69" t="s">
        <v>76</v>
      </c>
      <c r="B50" s="66"/>
      <c r="C50" s="70" t="s">
        <v>81</v>
      </c>
      <c r="D50" s="157" t="s">
        <v>82</v>
      </c>
      <c r="E50" s="91" t="s">
        <v>82</v>
      </c>
      <c r="F50" s="91" t="s">
        <v>82</v>
      </c>
      <c r="G50" s="91" t="s">
        <v>82</v>
      </c>
      <c r="H50" s="91" t="s">
        <v>82</v>
      </c>
      <c r="I50" s="91" t="s">
        <v>82</v>
      </c>
      <c r="J50" s="91" t="s">
        <v>82</v>
      </c>
    </row>
    <row r="51" spans="1:10" s="93" customFormat="1" ht="12.75" customHeight="1">
      <c r="A51" s="72"/>
      <c r="B51" s="72"/>
      <c r="C51" s="73" t="s">
        <v>83</v>
      </c>
      <c r="D51" s="158" t="s">
        <v>82</v>
      </c>
      <c r="E51" s="92" t="s">
        <v>82</v>
      </c>
      <c r="F51" s="92" t="s">
        <v>82</v>
      </c>
      <c r="G51" s="92" t="s">
        <v>82</v>
      </c>
      <c r="H51" s="92" t="s">
        <v>82</v>
      </c>
      <c r="I51" s="92" t="s">
        <v>82</v>
      </c>
      <c r="J51" s="92" t="s">
        <v>82</v>
      </c>
    </row>
    <row r="52" spans="1:10" s="97" customFormat="1" ht="10.5" customHeight="1">
      <c r="A52" s="94" t="s">
        <v>50</v>
      </c>
      <c r="B52" s="90"/>
      <c r="C52" s="95" t="s">
        <v>81</v>
      </c>
      <c r="D52" s="159">
        <v>7007</v>
      </c>
      <c r="E52" s="96" t="s">
        <v>82</v>
      </c>
      <c r="F52" s="96">
        <v>89</v>
      </c>
      <c r="G52" s="96" t="s">
        <v>82</v>
      </c>
      <c r="H52" s="96" t="s">
        <v>82</v>
      </c>
      <c r="I52" s="96" t="s">
        <v>82</v>
      </c>
      <c r="J52" s="96" t="s">
        <v>82</v>
      </c>
    </row>
    <row r="53" spans="1:10" s="99" customFormat="1" ht="12.75" customHeight="1">
      <c r="A53" s="83"/>
      <c r="B53" s="83"/>
      <c r="C53" s="81" t="s">
        <v>83</v>
      </c>
      <c r="D53" s="160" t="s">
        <v>82</v>
      </c>
      <c r="E53" s="98" t="s">
        <v>82</v>
      </c>
      <c r="F53" s="98" t="s">
        <v>82</v>
      </c>
      <c r="G53" s="98" t="s">
        <v>82</v>
      </c>
      <c r="H53" s="98" t="s">
        <v>82</v>
      </c>
      <c r="I53" s="98">
        <v>1433</v>
      </c>
      <c r="J53" s="98" t="s">
        <v>82</v>
      </c>
    </row>
    <row r="54" spans="1:10" s="97" customFormat="1" ht="10.5" customHeight="1">
      <c r="A54" s="90"/>
      <c r="B54" s="90"/>
      <c r="C54" s="95" t="s">
        <v>77</v>
      </c>
      <c r="D54" s="159">
        <v>7007</v>
      </c>
      <c r="E54" s="96" t="s">
        <v>82</v>
      </c>
      <c r="F54" s="96">
        <v>89</v>
      </c>
      <c r="G54" s="96" t="s">
        <v>82</v>
      </c>
      <c r="H54" s="96" t="s">
        <v>82</v>
      </c>
      <c r="I54" s="96">
        <v>1433</v>
      </c>
      <c r="J54" s="96" t="s">
        <v>82</v>
      </c>
    </row>
    <row r="55" spans="1:10" ht="4.5" customHeight="1">
      <c r="A55" s="270"/>
      <c r="B55" s="270"/>
      <c r="C55" s="270"/>
      <c r="D55" s="270"/>
      <c r="E55" s="270"/>
      <c r="F55" s="270"/>
      <c r="G55" s="270"/>
      <c r="H55" s="270"/>
      <c r="I55" s="270"/>
      <c r="J55" s="270"/>
    </row>
    <row r="56" spans="1:10" ht="13.5" customHeight="1">
      <c r="A56" s="271" t="s">
        <v>58</v>
      </c>
      <c r="B56" s="271"/>
      <c r="C56" s="271"/>
      <c r="D56" s="271"/>
      <c r="E56" s="271"/>
      <c r="F56" s="271"/>
      <c r="G56" s="271"/>
      <c r="H56" s="271"/>
      <c r="I56" s="271"/>
      <c r="J56" s="271"/>
    </row>
    <row r="57" spans="1:10" ht="1.5" customHeight="1">
      <c r="A57" s="271"/>
      <c r="B57" s="271"/>
      <c r="C57" s="271"/>
      <c r="D57" s="271"/>
      <c r="E57" s="271"/>
      <c r="F57" s="271"/>
      <c r="G57" s="271"/>
      <c r="H57" s="271"/>
      <c r="I57" s="271"/>
      <c r="J57" s="271"/>
    </row>
    <row r="58" spans="1:10" s="97" customFormat="1" ht="11.25" customHeight="1">
      <c r="A58" s="94" t="s">
        <v>78</v>
      </c>
      <c r="B58" s="90"/>
      <c r="C58" s="95" t="s">
        <v>81</v>
      </c>
      <c r="D58" s="159">
        <v>14168</v>
      </c>
      <c r="E58" s="96" t="s">
        <v>82</v>
      </c>
      <c r="F58" s="96">
        <v>225</v>
      </c>
      <c r="G58" s="96" t="s">
        <v>82</v>
      </c>
      <c r="H58" s="96" t="s">
        <v>82</v>
      </c>
      <c r="I58" s="96" t="s">
        <v>82</v>
      </c>
      <c r="J58" s="96" t="s">
        <v>82</v>
      </c>
    </row>
    <row r="59" spans="1:10" s="99" customFormat="1" ht="12.75" customHeight="1">
      <c r="A59" s="83"/>
      <c r="B59" s="83"/>
      <c r="C59" s="81" t="s">
        <v>83</v>
      </c>
      <c r="D59" s="160">
        <v>7039</v>
      </c>
      <c r="E59" s="98" t="s">
        <v>82</v>
      </c>
      <c r="F59" s="98" t="s">
        <v>82</v>
      </c>
      <c r="G59" s="98" t="s">
        <v>82</v>
      </c>
      <c r="H59" s="98" t="s">
        <v>82</v>
      </c>
      <c r="I59" s="98">
        <v>1433</v>
      </c>
      <c r="J59" s="98" t="s">
        <v>82</v>
      </c>
    </row>
    <row r="60" spans="1:10" s="97" customFormat="1" ht="11.25" customHeight="1">
      <c r="A60" s="90"/>
      <c r="B60" s="90"/>
      <c r="C60" s="95" t="s">
        <v>77</v>
      </c>
      <c r="D60" s="159">
        <v>21207</v>
      </c>
      <c r="E60" s="96" t="s">
        <v>82</v>
      </c>
      <c r="F60" s="96">
        <v>225</v>
      </c>
      <c r="G60" s="96" t="s">
        <v>82</v>
      </c>
      <c r="H60" s="96" t="s">
        <v>82</v>
      </c>
      <c r="I60" s="96">
        <v>1433</v>
      </c>
      <c r="J60" s="96" t="s">
        <v>82</v>
      </c>
    </row>
    <row r="61" spans="1:10" ht="11.25" customHeight="1">
      <c r="A61" s="66"/>
      <c r="B61" s="66"/>
      <c r="C61" s="272"/>
      <c r="D61" s="272"/>
      <c r="E61" s="272"/>
      <c r="F61" s="272"/>
      <c r="G61" s="272"/>
      <c r="H61" s="272"/>
      <c r="I61" s="272"/>
      <c r="J61" s="272"/>
    </row>
    <row r="62" spans="1:3" ht="11.25" customHeight="1">
      <c r="A62" s="85" t="s">
        <v>62</v>
      </c>
      <c r="B62" s="85"/>
      <c r="C62" s="69"/>
    </row>
    <row r="63" spans="1:10" ht="11.25" customHeight="1">
      <c r="A63" s="232" t="s">
        <v>90</v>
      </c>
      <c r="B63" s="232"/>
      <c r="C63" s="232"/>
      <c r="D63" s="232"/>
      <c r="E63" s="232"/>
      <c r="F63" s="86"/>
      <c r="G63" s="86"/>
      <c r="H63" s="86"/>
      <c r="I63" s="86"/>
      <c r="J63" s="86"/>
    </row>
    <row r="64" spans="1:10" ht="11.25" customHeight="1">
      <c r="A64" s="66"/>
      <c r="B64" s="66"/>
      <c r="C64" s="70" t="s">
        <v>81</v>
      </c>
      <c r="D64" s="157" t="s">
        <v>82</v>
      </c>
      <c r="E64" s="91" t="s">
        <v>82</v>
      </c>
      <c r="F64" s="91" t="s">
        <v>82</v>
      </c>
      <c r="G64" s="91" t="s">
        <v>82</v>
      </c>
      <c r="H64" s="91" t="s">
        <v>82</v>
      </c>
      <c r="I64" s="91" t="s">
        <v>82</v>
      </c>
      <c r="J64" s="91" t="s">
        <v>82</v>
      </c>
    </row>
    <row r="65" spans="1:10" s="93" customFormat="1" ht="12.75" customHeight="1">
      <c r="A65" s="72"/>
      <c r="B65" s="72"/>
      <c r="C65" s="73" t="s">
        <v>83</v>
      </c>
      <c r="D65" s="158">
        <v>2068</v>
      </c>
      <c r="E65" s="92" t="s">
        <v>82</v>
      </c>
      <c r="F65" s="92" t="s">
        <v>82</v>
      </c>
      <c r="G65" s="92" t="s">
        <v>82</v>
      </c>
      <c r="H65" s="92" t="s">
        <v>82</v>
      </c>
      <c r="I65" s="92" t="s">
        <v>82</v>
      </c>
      <c r="J65" s="92" t="s">
        <v>82</v>
      </c>
    </row>
    <row r="66" spans="3:10" ht="10.5" customHeight="1">
      <c r="C66" s="70" t="s">
        <v>77</v>
      </c>
      <c r="D66" s="157">
        <v>2068</v>
      </c>
      <c r="E66" s="91" t="s">
        <v>82</v>
      </c>
      <c r="F66" s="91" t="s">
        <v>82</v>
      </c>
      <c r="G66" s="91" t="s">
        <v>82</v>
      </c>
      <c r="H66" s="91" t="s">
        <v>82</v>
      </c>
      <c r="I66" s="91" t="s">
        <v>82</v>
      </c>
      <c r="J66" s="91" t="s">
        <v>82</v>
      </c>
    </row>
  </sheetData>
  <mergeCells count="23">
    <mergeCell ref="H8:H14"/>
    <mergeCell ref="A3:J3"/>
    <mergeCell ref="A4:J4"/>
    <mergeCell ref="A5:J5"/>
    <mergeCell ref="A6:J6"/>
    <mergeCell ref="A57:J57"/>
    <mergeCell ref="C61:J61"/>
    <mergeCell ref="A63:E63"/>
    <mergeCell ref="A16:J16"/>
    <mergeCell ref="A38:J38"/>
    <mergeCell ref="A55:J55"/>
    <mergeCell ref="A56:J56"/>
    <mergeCell ref="A17:J17"/>
    <mergeCell ref="A15:J15"/>
    <mergeCell ref="A7:B14"/>
    <mergeCell ref="C7:C14"/>
    <mergeCell ref="D8:D14"/>
    <mergeCell ref="I8:I14"/>
    <mergeCell ref="J8:J14"/>
    <mergeCell ref="D7:J7"/>
    <mergeCell ref="E8:E14"/>
    <mergeCell ref="F8:F14"/>
    <mergeCell ref="G8:G1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lfstad-xpi2</dc:creator>
  <cp:keywords/>
  <dc:description/>
  <cp:lastModifiedBy>lfstad-webu</cp:lastModifiedBy>
  <cp:lastPrinted>2011-07-05T07:47:09Z</cp:lastPrinted>
  <dcterms:created xsi:type="dcterms:W3CDTF">2005-03-17T07:23:33Z</dcterms:created>
  <dcterms:modified xsi:type="dcterms:W3CDTF">2011-07-15T05:19:23Z</dcterms:modified>
  <cp:category/>
  <cp:version/>
  <cp:contentType/>
  <cp:contentStatus/>
</cp:coreProperties>
</file>