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7515" activeTab="0"/>
  </bookViews>
  <sheets>
    <sheet name="Seite4" sheetId="1" r:id="rId1"/>
    <sheet name="Seite5" sheetId="2" r:id="rId2"/>
    <sheet name="Seite6" sheetId="3" r:id="rId3"/>
    <sheet name="Seite7" sheetId="4" r:id="rId4"/>
    <sheet name="Seite8" sheetId="5" r:id="rId5"/>
    <sheet name="Seite9-10" sheetId="6" r:id="rId6"/>
    <sheet name="Seite11" sheetId="7" r:id="rId7"/>
  </sheets>
  <definedNames>
    <definedName name="_xlnm.Print_Area" localSheetId="1">'Seite5'!$A$1:$K$44</definedName>
    <definedName name="_xlnm.Print_Area" localSheetId="2">'Seite6'!$A$1:$K$45</definedName>
    <definedName name="_xlnm.Print_Area" localSheetId="4">'Seite8'!$A$1:$M$67</definedName>
    <definedName name="_xlnm.Print_Area" localSheetId="5">'Seite9-10'!$A$1:$U$66</definedName>
  </definedNames>
  <calcPr fullCalcOnLoad="1"/>
</workbook>
</file>

<file path=xl/sharedStrings.xml><?xml version="1.0" encoding="utf-8"?>
<sst xmlns="http://schemas.openxmlformats.org/spreadsheetml/2006/main" count="1178" uniqueCount="203">
  <si>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</si>
  <si>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</si>
  <si>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</si>
  <si>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</si>
  <si>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</si>
  <si>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</si>
  <si>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</si>
  <si>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</si>
  <si>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</si>
  <si>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</si>
  <si>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</si>
  <si>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</si>
  <si>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</si>
  <si>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</si>
  <si>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</si>
  <si>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</si>
  <si>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</si>
  <si>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</si>
  <si>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</si>
  <si>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</si>
  <si>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</si>
  <si>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Leng-
furt</t>
  </si>
  <si>
    <t>Jahr
——
Monat</t>
  </si>
  <si>
    <t>Re-
gens-
burg</t>
  </si>
  <si>
    <t>Deg-
gen-
dorf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</si>
  <si>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</si>
  <si>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</si>
  <si>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</si>
  <si>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</si>
  <si>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</si>
  <si>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</si>
  <si>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</si>
  <si>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</si>
  <si>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</si>
  <si>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</si>
  <si>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</si>
  <si>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</si>
  <si>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</si>
  <si>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</si>
  <si>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</si>
  <si>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</si>
  <si>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</si>
  <si>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</si>
  <si>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</si>
  <si>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</si>
  <si>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</si>
  <si>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</si>
  <si>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</si>
  <si>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</si>
  <si>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</si>
  <si>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</si>
  <si>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</si>
  <si>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</si>
  <si>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</si>
  <si>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</si>
  <si>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</si>
  <si>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</si>
  <si>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</si>
  <si>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</si>
  <si>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</si>
  <si>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</si>
  <si>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</si>
  <si>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</si>
  <si>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</si>
  <si>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</si>
  <si>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Chemische Erzeugnisse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</si>
  <si>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</si>
  <si>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</si>
  <si>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</si>
  <si>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</si>
  <si>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</si>
  <si>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</si>
  <si>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</si>
  <si>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</si>
  <si>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</si>
  <si>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</si>
  <si>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</si>
  <si>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</si>
  <si>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</si>
  <si>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E
bzw.
V</t>
  </si>
  <si>
    <t>davon</t>
  </si>
  <si>
    <t>E</t>
  </si>
  <si>
    <t>-</t>
  </si>
  <si>
    <t>V</t>
  </si>
  <si>
    <t>09</t>
  </si>
  <si>
    <t>1. Die Entwicklung des Güterumschlags nach Verkehrsgebieten</t>
  </si>
  <si>
    <t>Verkehrs-
gebiet
Hafen</t>
  </si>
  <si>
    <t>Verkehrsgebiet
___
Hafen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</si>
  <si>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</si>
  <si>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</si>
  <si>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</si>
  <si>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</si>
  <si>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</si>
  <si>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2009</t>
  </si>
  <si>
    <t>2010</t>
  </si>
  <si>
    <t>und ausgewählten Häfen in Bayern seit 2001</t>
  </si>
  <si>
    <t>Strau-
bing-
Sand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</si>
  <si>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</si>
  <si>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</si>
  <si>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</si>
  <si>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</si>
  <si>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</si>
  <si>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</si>
  <si>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</si>
  <si>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</si>
  <si>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</si>
  <si>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</si>
  <si>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</si>
  <si>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</si>
  <si>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</si>
  <si>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</si>
  <si>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</si>
  <si>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</si>
  <si>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</si>
  <si>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</si>
  <si>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</si>
  <si>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Erzeugnisse</t>
  </si>
  <si>
    <t>Erdgas</t>
  </si>
  <si>
    <t>Kohle, rohes Erdöl und</t>
  </si>
  <si>
    <t>Erze, Steine und Erden,</t>
  </si>
  <si>
    <t>sonst. Bergbauerz.</t>
  </si>
  <si>
    <t>Nahrungs- und</t>
  </si>
  <si>
    <t>Genussmittel</t>
  </si>
  <si>
    <t>Textilien, Bekleidung,</t>
  </si>
  <si>
    <t>Leder u. Lederwaren</t>
  </si>
  <si>
    <t>Holzwaren, Papier, Pappe</t>
  </si>
  <si>
    <t>Druckerzeugnisse</t>
  </si>
  <si>
    <t>Kokerei- und Mineralöl-</t>
  </si>
  <si>
    <t>erzeugnisse</t>
  </si>
  <si>
    <t>Glas, Zement, Gips etc.</t>
  </si>
  <si>
    <t>Sonstige Mineralerzeugn.,</t>
  </si>
  <si>
    <t>Metalle und Metallerzeug-</t>
  </si>
  <si>
    <t>nisse</t>
  </si>
  <si>
    <t>Maschinen und Ausrüst.,</t>
  </si>
  <si>
    <t>Haushaltsgeräte etc.</t>
  </si>
  <si>
    <t>Fahrzeuge</t>
  </si>
  <si>
    <t>Möbel, Schmuck, Musik-</t>
  </si>
  <si>
    <t>instrumente, Sportger.</t>
  </si>
  <si>
    <t>Sekundärrohstoffe,</t>
  </si>
  <si>
    <t>Abfälle</t>
  </si>
  <si>
    <t>Post, Pakete</t>
  </si>
  <si>
    <t>Geräte und Material für</t>
  </si>
  <si>
    <t>die Güterbeförderung</t>
  </si>
  <si>
    <t>Umzugsgut u. sonst.</t>
  </si>
  <si>
    <t>nichtmarktb. Güter</t>
  </si>
  <si>
    <t>nichtmarktbest. Güter</t>
  </si>
  <si>
    <t>Sammelgut</t>
  </si>
  <si>
    <t>Nicht identifizierbare</t>
  </si>
  <si>
    <t>Güter</t>
  </si>
  <si>
    <t>Sonstige Güter a.n.g.</t>
  </si>
  <si>
    <r>
      <t>Noch:</t>
    </r>
    <r>
      <rPr>
        <b/>
        <sz val="9"/>
        <rFont val="Arial"/>
        <family val="2"/>
      </rPr>
      <t xml:space="preserve"> 3. Güterumschlag nach Güterabteilungen in Bayern</t>
    </r>
  </si>
  <si>
    <t xml:space="preserve"> -</t>
  </si>
  <si>
    <t>nachrichtlich</t>
  </si>
  <si>
    <t>.</t>
  </si>
  <si>
    <t>01 - 20
ins-
gesamt</t>
  </si>
  <si>
    <t xml:space="preserve">
02
Kohle, rohes Erdöl
und Erdgas</t>
  </si>
  <si>
    <t xml:space="preserve">
03
Erze, Steine und
Erden</t>
  </si>
  <si>
    <t xml:space="preserve">
04
Nahrungs-
und Genuss-
mittel</t>
  </si>
  <si>
    <t xml:space="preserve">
06
Holzwaren, Papier,
Pappe, Druckerzeug.</t>
  </si>
  <si>
    <t xml:space="preserve">
07
Kokerei u.
Mineralöl-
erzeugnisse</t>
  </si>
  <si>
    <t xml:space="preserve">
09
Sonstige Mineralerzeug-
nisse
(Glas, Zement etc.)
</t>
  </si>
  <si>
    <t xml:space="preserve">
10
Metalle u.
Metallerzeug-
nisse</t>
  </si>
  <si>
    <t xml:space="preserve">
11
Maschinen
und Ausrüst.,
Haushalts-
geräte</t>
  </si>
  <si>
    <t xml:space="preserve">
12
Fahrzeuge</t>
  </si>
  <si>
    <t xml:space="preserve">
13
Möbel, Schmuck,
Musikinstr.,
Sportgeräte</t>
  </si>
  <si>
    <t xml:space="preserve">
08
Chemische 
Erzeugnisse</t>
  </si>
  <si>
    <t xml:space="preserve">
15
Post, Pakete</t>
  </si>
  <si>
    <t xml:space="preserve">
16
Geräte und Material
für die Güterbef.</t>
  </si>
  <si>
    <t xml:space="preserve">
17
Umzugsgut u. sonst.
nichtmarktb.
Güter</t>
  </si>
  <si>
    <t xml:space="preserve">
18
Sammelgut</t>
  </si>
  <si>
    <t xml:space="preserve">
19
Nicht idendifiz.
Güter; unbekannt</t>
  </si>
  <si>
    <t xml:space="preserve">
20
Sonstige
Güter a.n.g.</t>
  </si>
  <si>
    <t xml:space="preserve">
14
Sekundär-
rohstoffe, 
Abfälle</t>
  </si>
  <si>
    <t xml:space="preserve">
05
Textilien, Bekleidung,
Leder und
Lederwaren</t>
  </si>
  <si>
    <t xml:space="preserve">5. Güterempfang und Güterversand nach Verkehrsgebieten, </t>
  </si>
  <si>
    <r>
      <t xml:space="preserve">Noch: </t>
    </r>
    <r>
      <rPr>
        <b/>
        <sz val="9"/>
        <rFont val="Arial"/>
        <family val="0"/>
      </rPr>
      <t>5. Güterempfang und Güterversand nach Verkehrsgebieten,</t>
    </r>
  </si>
  <si>
    <r>
      <t>Noch:</t>
    </r>
    <r>
      <rPr>
        <b/>
        <sz val="9"/>
        <rFont val="Arial"/>
        <family val="0"/>
      </rPr>
      <t xml:space="preserve"> 5. Güterempfang und Güterversand nach Verkehrsgebieten,</t>
    </r>
  </si>
  <si>
    <r>
      <t>Veränderung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</si>
  <si>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Infolge der Umstellung der Gütersystematik NST/R auf NST 2007 ab Januar 2011 sind die Daten davor liegender Berichtszeiträume nur bedingt vergleichbar und werden deshalb nicht ausgewiesen.</t>
    </r>
  </si>
  <si>
    <r>
      <t>Pas-sau¹</t>
    </r>
    <r>
      <rPr>
        <vertAlign val="superscript"/>
        <sz val="7.5"/>
        <rFont val="Arial"/>
        <family val="2"/>
      </rPr>
      <t>)</t>
    </r>
  </si>
  <si>
    <t>MD</t>
  </si>
  <si>
    <r>
      <t>1)</t>
    </r>
    <r>
      <rPr>
        <sz val="7"/>
        <rFont val="Arial"/>
        <family val="0"/>
      </rPr>
      <t xml:space="preserve"> Ab Juli 2008 einschließlich Passau-Schalding. </t>
    </r>
  </si>
  <si>
    <t>_______________</t>
  </si>
  <si>
    <t>und Chemiefasern etc.</t>
  </si>
  <si>
    <t xml:space="preserve">
01
Landwirt-
schaftliche 
u. verwandte
Erzeugnisse</t>
  </si>
  <si>
    <t>Landwirtsch. u. verwandte</t>
  </si>
  <si>
    <t>ausgewählten Häfen und Güterabteilungen in Bayern</t>
  </si>
  <si>
    <t>4. Schiffsverkehr, Güterempfang und Güterversand nach Verkehrsgebieten und ausgewählten Häfen</t>
  </si>
  <si>
    <t xml:space="preserve"> </t>
  </si>
  <si>
    <t>im Juli 2011</t>
  </si>
  <si>
    <t>Juli
2010</t>
  </si>
  <si>
    <t>Juni
2011</t>
  </si>
  <si>
    <t>Juli
2011</t>
  </si>
  <si>
    <t>Januar
-
Juli
2010</t>
  </si>
  <si>
    <t>Januar
-
Juli
2011</t>
  </si>
  <si>
    <t>Juli 2011
gegenüber</t>
  </si>
  <si>
    <t>Juli 2010</t>
  </si>
  <si>
    <t>Juni 2011</t>
  </si>
  <si>
    <t>Januar-Juli 2011
gegenüber
Januar-Juli 2010</t>
  </si>
  <si>
    <r>
      <t>Juli
2010</t>
    </r>
    <r>
      <rPr>
        <vertAlign val="superscript"/>
        <sz val="8"/>
        <rFont val="Arial"/>
        <family val="2"/>
      </rPr>
      <t>1)</t>
    </r>
  </si>
  <si>
    <r>
      <t>Januar
-
Juli
2010</t>
    </r>
    <r>
      <rPr>
        <vertAlign val="superscript"/>
        <sz val="8"/>
        <rFont val="Arial"/>
        <family val="2"/>
      </rPr>
      <t>1)</t>
    </r>
  </si>
  <si>
    <t>in Bayern im Juli 2011</t>
  </si>
  <si>
    <r>
      <t>im Juli 2011</t>
    </r>
    <r>
      <rPr>
        <b/>
        <sz val="9"/>
        <rFont val="Arial"/>
        <family val="2"/>
      </rPr>
      <t xml:space="preserve"> (in Tonnen)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</si>
</sst>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  <numFmt numFmtId="218" formatCode="*.\ @"/>
    <numFmt numFmtId="219" formatCode="###.0\ ###\ ##0"/>
    <numFmt numFmtId="220" formatCode="###.\ ###\ ##0"/>
    <numFmt numFmtId="221" formatCode="####.\ ###\ ##0"/>
    <numFmt numFmtId="222" formatCode="#.0\ ##0"/>
    <numFmt numFmtId="223" formatCode="#\ ##0.0"/>
    <numFmt numFmtId="224" formatCode="#\ ##0.00"/>
  </numFmts>
  <fonts count="30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sz val="7"/>
      <color indexed="9"/>
      <name val="Arial"/>
      <family val="0"/>
    </font>
    <font>
      <b/>
      <i/>
      <sz val="8"/>
      <color indexed="9"/>
      <name val="Arial"/>
      <family val="0"/>
    </font>
    <font>
      <sz val="8"/>
      <color indexed="9"/>
      <name val="Arial"/>
      <family val="0"/>
    </font>
    <font>
      <vertAlign val="superscript"/>
      <sz val="7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199" fontId="11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4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5" xfId="28" applyNumberFormat="1" applyFont="1" applyBorder="1" applyAlignment="1" applyProtection="1">
      <alignment horizontal="center" vertical="center" wrapText="1"/>
      <protection/>
    </xf>
    <xf numFmtId="208" fontId="11" fillId="0" borderId="0" xfId="29" applyNumberFormat="1" applyFont="1" applyAlignment="1" applyProtection="1">
      <alignment horizontal="left"/>
      <protection/>
    </xf>
    <xf numFmtId="49" fontId="11" fillId="0" borderId="0" xfId="29" applyNumberFormat="1" applyFont="1" applyAlignment="1" applyProtection="1">
      <alignment horizontal="center"/>
      <protection/>
    </xf>
    <xf numFmtId="200" fontId="11" fillId="0" borderId="0" xfId="29" applyNumberFormat="1" applyFont="1" applyAlignment="1" applyProtection="1">
      <alignment/>
      <protection/>
    </xf>
    <xf numFmtId="217" fontId="12" fillId="0" borderId="0" xfId="28" applyNumberFormat="1" applyFont="1" applyAlignment="1" applyProtection="1">
      <alignment horizontal="center"/>
      <protection/>
    </xf>
    <xf numFmtId="217" fontId="12" fillId="0" borderId="0" xfId="28" applyNumberFormat="1" applyFont="1" applyProtection="1">
      <alignment/>
      <protection/>
    </xf>
    <xf numFmtId="217" fontId="11" fillId="0" borderId="0" xfId="29" applyNumberFormat="1" applyFont="1" applyProtection="1">
      <alignment/>
      <protection/>
    </xf>
    <xf numFmtId="217" fontId="11" fillId="0" borderId="0" xfId="28" applyNumberFormat="1" applyFont="1" applyProtection="1">
      <alignment/>
      <protection/>
    </xf>
    <xf numFmtId="217" fontId="11" fillId="0" borderId="0" xfId="29" applyNumberFormat="1" applyFont="1" applyBorder="1" applyProtection="1">
      <alignment/>
      <protection/>
    </xf>
    <xf numFmtId="217" fontId="6" fillId="0" borderId="0" xfId="28" applyNumberFormat="1" applyProtection="1">
      <alignment/>
      <protection/>
    </xf>
    <xf numFmtId="199" fontId="24" fillId="0" borderId="0" xfId="28" applyNumberFormat="1" applyFont="1" applyBorder="1" applyProtection="1">
      <alignment/>
      <protection/>
    </xf>
    <xf numFmtId="217" fontId="24" fillId="0" borderId="0" xfId="28" applyNumberFormat="1" applyFont="1" applyBorder="1" applyProtection="1">
      <alignment/>
      <protection/>
    </xf>
    <xf numFmtId="199" fontId="11" fillId="0" borderId="0" xfId="29" applyNumberFormat="1" applyFont="1" applyBorder="1" applyAlignment="1" applyProtection="1">
      <alignment horizontal="right"/>
      <protection/>
    </xf>
    <xf numFmtId="210" fontId="25" fillId="0" borderId="0" xfId="29" applyNumberFormat="1" applyFont="1" applyBorder="1" applyProtection="1">
      <alignment/>
      <protection/>
    </xf>
    <xf numFmtId="0" fontId="26" fillId="0" borderId="0" xfId="28" applyFont="1" applyProtection="1">
      <alignment/>
      <protection/>
    </xf>
    <xf numFmtId="210" fontId="27" fillId="0" borderId="0" xfId="29" applyNumberFormat="1" applyFont="1" applyBorder="1" applyProtection="1">
      <alignment/>
      <protection/>
    </xf>
    <xf numFmtId="0" fontId="28" fillId="0" borderId="0" xfId="28" applyFont="1" applyProtection="1">
      <alignment/>
      <protection/>
    </xf>
    <xf numFmtId="199" fontId="11" fillId="0" borderId="2" xfId="29" applyNumberFormat="1" applyFont="1" applyBorder="1" applyAlignment="1" applyProtection="1">
      <alignment horizontal="right"/>
      <protection/>
    </xf>
    <xf numFmtId="217" fontId="11" fillId="0" borderId="0" xfId="28" applyNumberFormat="1" applyFont="1" applyBorder="1" applyProtection="1">
      <alignment/>
      <protection/>
    </xf>
    <xf numFmtId="0" fontId="6" fillId="0" borderId="0" xfId="28" applyBorder="1" applyProtection="1">
      <alignment/>
      <protection/>
    </xf>
    <xf numFmtId="217" fontId="6" fillId="0" borderId="0" xfId="28" applyNumberFormat="1" applyBorder="1" applyProtection="1">
      <alignment/>
      <protection/>
    </xf>
    <xf numFmtId="199" fontId="11" fillId="0" borderId="0" xfId="28" applyNumberFormat="1" applyFont="1" applyBorder="1" applyProtection="1">
      <alignment/>
      <protection/>
    </xf>
    <xf numFmtId="199" fontId="16" fillId="0" borderId="0" xfId="28" applyNumberFormat="1" applyFont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18" fontId="11" fillId="0" borderId="0" xfId="0" applyNumberFormat="1" applyFont="1" applyBorder="1" applyAlignment="1" applyProtection="1">
      <alignment/>
      <protection/>
    </xf>
    <xf numFmtId="218" fontId="16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210" fontId="17" fillId="0" borderId="0" xfId="29" applyNumberFormat="1" applyFont="1" applyBorder="1" applyAlignment="1" applyProtection="1">
      <alignment horizontal="right"/>
      <protection/>
    </xf>
    <xf numFmtId="199" fontId="16" fillId="0" borderId="2" xfId="29" applyNumberFormat="1" applyFont="1" applyBorder="1" applyAlignment="1" applyProtection="1">
      <alignment horizontal="right"/>
      <protection/>
    </xf>
    <xf numFmtId="199" fontId="16" fillId="0" borderId="0" xfId="29" applyNumberFormat="1" applyFont="1" applyBorder="1" applyAlignment="1" applyProtection="1">
      <alignment horizontal="right"/>
      <protection/>
    </xf>
    <xf numFmtId="210" fontId="11" fillId="0" borderId="0" xfId="29" applyNumberFormat="1" applyFont="1" applyBorder="1" applyAlignment="1" applyProtection="1">
      <alignment horizontal="right"/>
      <protection/>
    </xf>
    <xf numFmtId="210" fontId="16" fillId="0" borderId="0" xfId="29" applyNumberFormat="1" applyFont="1" applyBorder="1" applyAlignment="1" applyProtection="1">
      <alignment horizontal="right"/>
      <protection/>
    </xf>
    <xf numFmtId="210" fontId="17" fillId="0" borderId="0" xfId="29" applyNumberFormat="1" applyFont="1" applyBorder="1" applyAlignment="1" applyProtection="1">
      <alignment horizontal="right"/>
      <protection/>
    </xf>
    <xf numFmtId="210" fontId="18" fillId="0" borderId="0" xfId="29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212" fontId="11" fillId="0" borderId="0" xfId="0" applyNumberFormat="1" applyFont="1" applyBorder="1" applyAlignment="1">
      <alignment horizontal="right"/>
    </xf>
    <xf numFmtId="212" fontId="11" fillId="0" borderId="0" xfId="0" applyNumberFormat="1" applyFont="1" applyBorder="1" applyAlignment="1">
      <alignment horizontal="right" vertical="top"/>
    </xf>
    <xf numFmtId="212" fontId="16" fillId="0" borderId="0" xfId="0" applyNumberFormat="1" applyFont="1" applyBorder="1" applyAlignment="1">
      <alignment horizontal="right"/>
    </xf>
    <xf numFmtId="212" fontId="1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180" fontId="11" fillId="0" borderId="0" xfId="29" applyNumberFormat="1" applyFont="1" applyBorder="1" applyProtection="1">
      <alignment/>
      <protection/>
    </xf>
    <xf numFmtId="0" fontId="14" fillId="0" borderId="0" xfId="28" applyFont="1" applyAlignment="1" applyProtection="1">
      <alignment horizontal="left" vertical="top"/>
      <protection/>
    </xf>
    <xf numFmtId="212" fontId="11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 horizontal="right" vertical="top"/>
    </xf>
    <xf numFmtId="212" fontId="16" fillId="0" borderId="2" xfId="0" applyNumberFormat="1" applyFont="1" applyBorder="1" applyAlignment="1">
      <alignment horizontal="right"/>
    </xf>
    <xf numFmtId="212" fontId="16" fillId="0" borderId="2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212" fontId="16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/>
    </xf>
    <xf numFmtId="212" fontId="11" fillId="0" borderId="2" xfId="0" applyNumberFormat="1" applyFont="1" applyBorder="1" applyAlignment="1">
      <alignment vertical="top"/>
    </xf>
    <xf numFmtId="212" fontId="16" fillId="0" borderId="2" xfId="0" applyNumberFormat="1" applyFont="1" applyBorder="1" applyAlignment="1">
      <alignment/>
    </xf>
    <xf numFmtId="212" fontId="16" fillId="0" borderId="2" xfId="0" applyNumberFormat="1" applyFont="1" applyBorder="1" applyAlignment="1">
      <alignment vertical="top"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left"/>
      <protection/>
    </xf>
    <xf numFmtId="0" fontId="22" fillId="0" borderId="4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6" xfId="28" applyFont="1" applyBorder="1" applyAlignment="1" applyProtection="1">
      <alignment horizontal="center"/>
      <protection/>
    </xf>
    <xf numFmtId="0" fontId="11" fillId="0" borderId="7" xfId="28" applyFont="1" applyBorder="1" applyAlignment="1" applyProtection="1">
      <alignment horizontal="center"/>
      <protection/>
    </xf>
    <xf numFmtId="0" fontId="15" fillId="0" borderId="8" xfId="28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/>
      <protection/>
    </xf>
    <xf numFmtId="0" fontId="15" fillId="0" borderId="9" xfId="28" applyFont="1" applyBorder="1" applyAlignment="1" applyProtection="1">
      <alignment horizontal="center" vertic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1" fontId="15" fillId="0" borderId="8" xfId="28" applyNumberFormat="1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9" xfId="28" applyNumberFormat="1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0" fontId="11" fillId="0" borderId="13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2" fillId="0" borderId="0" xfId="28" applyFont="1" applyAlignment="1" applyProtection="1">
      <alignment horizontal="right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" vertical="center"/>
      <protection/>
    </xf>
    <xf numFmtId="0" fontId="11" fillId="0" borderId="9" xfId="28" applyFont="1" applyBorder="1" applyAlignment="1" applyProtection="1">
      <alignment horizontal="center" vertical="center"/>
      <protection/>
    </xf>
    <xf numFmtId="1" fontId="11" fillId="0" borderId="8" xfId="28" applyNumberFormat="1" applyFont="1" applyBorder="1" applyAlignment="1" applyProtection="1">
      <alignment horizontal="center" vertical="center" wrapText="1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9" xfId="28" applyNumberFormat="1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0" xfId="28" applyFont="1" applyAlignment="1" applyProtection="1">
      <alignment horizontal="left"/>
      <protection/>
    </xf>
    <xf numFmtId="0" fontId="11" fillId="0" borderId="4" xfId="28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217" fontId="11" fillId="0" borderId="8" xfId="28" applyNumberFormat="1" applyFont="1" applyBorder="1" applyAlignment="1" applyProtection="1">
      <alignment horizontal="center" vertical="center" wrapText="1"/>
      <protection/>
    </xf>
    <xf numFmtId="217" fontId="11" fillId="0" borderId="5" xfId="28" applyNumberFormat="1" applyFont="1" applyBorder="1" applyAlignment="1" applyProtection="1">
      <alignment horizontal="center" vertical="center" wrapText="1"/>
      <protection/>
    </xf>
    <xf numFmtId="217" fontId="11" fillId="0" borderId="9" xfId="28" applyNumberFormat="1" applyFont="1" applyBorder="1" applyAlignment="1" applyProtection="1">
      <alignment horizontal="center" vertical="center" wrapText="1"/>
      <protection/>
    </xf>
    <xf numFmtId="0" fontId="16" fillId="0" borderId="0" xfId="29" applyNumberFormat="1" applyFont="1" applyAlignment="1" applyProtection="1">
      <alignment horizontal="left"/>
      <protection/>
    </xf>
    <xf numFmtId="0" fontId="23" fillId="0" borderId="0" xfId="28" applyFont="1" applyAlignment="1" applyProtection="1">
      <alignment horizontal="left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/>
      <protection/>
    </xf>
    <xf numFmtId="49" fontId="11" fillId="0" borderId="0" xfId="29" applyNumberFormat="1" applyFont="1" applyAlignment="1" applyProtection="1">
      <alignment horizontal="left"/>
      <protection/>
    </xf>
    <xf numFmtId="200" fontId="11" fillId="0" borderId="0" xfId="29" applyNumberFormat="1" applyFont="1" applyAlignment="1" applyProtection="1">
      <alignment horizontal="center" vertical="center"/>
      <protection/>
    </xf>
    <xf numFmtId="0" fontId="12" fillId="0" borderId="0" xfId="2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208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208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215" fontId="1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6.85156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71">
        <v>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74" t="s">
        <v>85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2" customHeight="1">
      <c r="A4" s="193" t="s">
        <v>95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70" t="s">
        <v>22</v>
      </c>
      <c r="B6" s="188"/>
      <c r="C6" s="177" t="s">
        <v>0</v>
      </c>
      <c r="D6" s="177" t="s">
        <v>1</v>
      </c>
      <c r="E6" s="182" t="s">
        <v>2</v>
      </c>
      <c r="F6" s="177" t="s">
        <v>3</v>
      </c>
      <c r="G6" s="185" t="s">
        <v>19</v>
      </c>
      <c r="H6" s="177" t="s">
        <v>21</v>
      </c>
      <c r="I6" s="182" t="s">
        <v>4</v>
      </c>
      <c r="J6" s="185" t="s">
        <v>5</v>
      </c>
      <c r="K6" s="177" t="s">
        <v>23</v>
      </c>
      <c r="L6" s="177" t="s">
        <v>96</v>
      </c>
      <c r="M6" s="177" t="s">
        <v>24</v>
      </c>
      <c r="N6" s="177" t="s">
        <v>179</v>
      </c>
      <c r="O6" s="177" t="s">
        <v>6</v>
      </c>
      <c r="P6" s="185" t="s">
        <v>7</v>
      </c>
      <c r="Q6" s="172" t="s">
        <v>8</v>
      </c>
    </row>
    <row r="7" spans="1:17" ht="12" customHeight="1">
      <c r="A7" s="189"/>
      <c r="B7" s="190"/>
      <c r="C7" s="178"/>
      <c r="D7" s="178"/>
      <c r="E7" s="183"/>
      <c r="F7" s="178"/>
      <c r="G7" s="186"/>
      <c r="H7" s="178"/>
      <c r="I7" s="183"/>
      <c r="J7" s="186"/>
      <c r="K7" s="178"/>
      <c r="L7" s="178"/>
      <c r="M7" s="180"/>
      <c r="N7" s="178"/>
      <c r="O7" s="178"/>
      <c r="P7" s="186"/>
      <c r="Q7" s="173"/>
    </row>
    <row r="8" spans="1:17" ht="12" customHeight="1">
      <c r="A8" s="189"/>
      <c r="B8" s="190"/>
      <c r="C8" s="178"/>
      <c r="D8" s="178"/>
      <c r="E8" s="183"/>
      <c r="F8" s="178"/>
      <c r="G8" s="186"/>
      <c r="H8" s="178"/>
      <c r="I8" s="183"/>
      <c r="J8" s="186"/>
      <c r="K8" s="178"/>
      <c r="L8" s="178"/>
      <c r="M8" s="180"/>
      <c r="N8" s="178"/>
      <c r="O8" s="178"/>
      <c r="P8" s="186"/>
      <c r="Q8" s="173"/>
    </row>
    <row r="9" spans="1:17" ht="12" customHeight="1">
      <c r="A9" s="189"/>
      <c r="B9" s="190"/>
      <c r="C9" s="179"/>
      <c r="D9" s="179"/>
      <c r="E9" s="184"/>
      <c r="F9" s="179"/>
      <c r="G9" s="187"/>
      <c r="H9" s="179"/>
      <c r="I9" s="184"/>
      <c r="J9" s="187"/>
      <c r="K9" s="179"/>
      <c r="L9" s="179"/>
      <c r="M9" s="181"/>
      <c r="N9" s="179"/>
      <c r="O9" s="179"/>
      <c r="P9" s="187"/>
      <c r="Q9" s="173"/>
    </row>
    <row r="10" spans="1:17" ht="12" customHeight="1">
      <c r="A10" s="191"/>
      <c r="B10" s="192"/>
      <c r="C10" s="175" t="s">
        <v>9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8" t="s">
        <v>25</v>
      </c>
      <c r="B12" s="13"/>
      <c r="C12" s="17">
        <v>721</v>
      </c>
      <c r="D12" s="18">
        <v>747</v>
      </c>
      <c r="E12" s="18">
        <v>563</v>
      </c>
      <c r="F12" s="18">
        <v>643</v>
      </c>
      <c r="G12" s="18">
        <v>294</v>
      </c>
      <c r="H12" s="18">
        <v>554</v>
      </c>
      <c r="I12" s="18">
        <v>961</v>
      </c>
      <c r="J12" s="18">
        <v>964</v>
      </c>
      <c r="K12" s="18">
        <v>2161</v>
      </c>
      <c r="L12" s="18">
        <v>160</v>
      </c>
      <c r="M12" s="18">
        <v>524</v>
      </c>
      <c r="N12" s="18">
        <v>122</v>
      </c>
      <c r="O12" s="18">
        <v>7184</v>
      </c>
      <c r="P12" s="18">
        <v>4308</v>
      </c>
      <c r="Q12" s="101">
        <v>11492</v>
      </c>
    </row>
    <row r="13" spans="1:17" ht="11.25" customHeight="1">
      <c r="A13" s="28" t="s">
        <v>180</v>
      </c>
      <c r="B13" s="13"/>
      <c r="C13" s="17">
        <v>60</v>
      </c>
      <c r="D13" s="18">
        <v>62</v>
      </c>
      <c r="E13" s="18">
        <v>47</v>
      </c>
      <c r="F13" s="18">
        <v>54</v>
      </c>
      <c r="G13" s="18">
        <v>24</v>
      </c>
      <c r="H13" s="18">
        <v>46</v>
      </c>
      <c r="I13" s="18">
        <v>80</v>
      </c>
      <c r="J13" s="18">
        <v>80</v>
      </c>
      <c r="K13" s="18">
        <v>180</v>
      </c>
      <c r="L13" s="18">
        <v>13</v>
      </c>
      <c r="M13" s="18">
        <v>44</v>
      </c>
      <c r="N13" s="18">
        <v>10</v>
      </c>
      <c r="O13" s="18">
        <v>599</v>
      </c>
      <c r="P13" s="18">
        <v>359</v>
      </c>
      <c r="Q13" s="101">
        <v>958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01"/>
    </row>
    <row r="15" spans="1:17" ht="11.25" customHeight="1">
      <c r="A15" s="28" t="s">
        <v>26</v>
      </c>
      <c r="B15" s="13"/>
      <c r="C15" s="17">
        <v>553</v>
      </c>
      <c r="D15" s="18">
        <v>604</v>
      </c>
      <c r="E15" s="18">
        <v>526</v>
      </c>
      <c r="F15" s="18">
        <v>545</v>
      </c>
      <c r="G15" s="18">
        <v>148</v>
      </c>
      <c r="H15" s="18">
        <v>473</v>
      </c>
      <c r="I15" s="18">
        <v>867</v>
      </c>
      <c r="J15" s="18">
        <v>675</v>
      </c>
      <c r="K15" s="18">
        <v>2453</v>
      </c>
      <c r="L15" s="18">
        <v>221</v>
      </c>
      <c r="M15" s="18">
        <v>433</v>
      </c>
      <c r="N15" s="18">
        <v>215</v>
      </c>
      <c r="O15" s="18">
        <v>5813</v>
      </c>
      <c r="P15" s="18">
        <v>4301</v>
      </c>
      <c r="Q15" s="101">
        <v>10115</v>
      </c>
    </row>
    <row r="16" spans="1:17" ht="11.25" customHeight="1">
      <c r="A16" s="28" t="s">
        <v>180</v>
      </c>
      <c r="B16" s="19"/>
      <c r="C16" s="17">
        <v>46</v>
      </c>
      <c r="D16" s="18">
        <v>50</v>
      </c>
      <c r="E16" s="18">
        <v>44</v>
      </c>
      <c r="F16" s="18">
        <v>45</v>
      </c>
      <c r="G16" s="18">
        <v>12</v>
      </c>
      <c r="H16" s="18">
        <v>39</v>
      </c>
      <c r="I16" s="18">
        <v>72</v>
      </c>
      <c r="J16" s="18">
        <v>56</v>
      </c>
      <c r="K16" s="18">
        <v>204</v>
      </c>
      <c r="L16" s="18">
        <v>18</v>
      </c>
      <c r="M16" s="18">
        <v>36</v>
      </c>
      <c r="N16" s="18">
        <v>18</v>
      </c>
      <c r="O16" s="18">
        <v>484</v>
      </c>
      <c r="P16" s="18">
        <v>358</v>
      </c>
      <c r="Q16" s="101">
        <v>843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01"/>
    </row>
    <row r="18" spans="1:17" ht="11.25" customHeight="1">
      <c r="A18" s="28" t="s">
        <v>27</v>
      </c>
      <c r="B18" s="13"/>
      <c r="C18" s="17">
        <v>447</v>
      </c>
      <c r="D18" s="18">
        <v>441</v>
      </c>
      <c r="E18" s="18">
        <v>488</v>
      </c>
      <c r="F18" s="18">
        <v>410</v>
      </c>
      <c r="G18" s="18">
        <v>225</v>
      </c>
      <c r="H18" s="18">
        <v>399</v>
      </c>
      <c r="I18" s="18">
        <v>771</v>
      </c>
      <c r="J18" s="18">
        <v>628</v>
      </c>
      <c r="K18" s="18">
        <v>3194</v>
      </c>
      <c r="L18" s="18">
        <v>242</v>
      </c>
      <c r="M18" s="18">
        <v>320</v>
      </c>
      <c r="N18" s="18">
        <v>253</v>
      </c>
      <c r="O18" s="18">
        <v>4934</v>
      </c>
      <c r="P18" s="18">
        <v>4820</v>
      </c>
      <c r="Q18" s="101">
        <v>9755</v>
      </c>
    </row>
    <row r="19" spans="1:17" ht="11.25" customHeight="1">
      <c r="A19" s="28" t="s">
        <v>180</v>
      </c>
      <c r="B19" s="13"/>
      <c r="C19" s="20">
        <v>37</v>
      </c>
      <c r="D19" s="21">
        <v>37</v>
      </c>
      <c r="E19" s="21">
        <v>41</v>
      </c>
      <c r="F19" s="21">
        <v>34</v>
      </c>
      <c r="G19" s="21">
        <v>19</v>
      </c>
      <c r="H19" s="21">
        <v>33</v>
      </c>
      <c r="I19" s="21">
        <v>64</v>
      </c>
      <c r="J19" s="21">
        <v>52</v>
      </c>
      <c r="K19" s="21">
        <v>266</v>
      </c>
      <c r="L19" s="11">
        <v>20</v>
      </c>
      <c r="M19" s="11">
        <v>27</v>
      </c>
      <c r="N19" s="11">
        <v>21</v>
      </c>
      <c r="O19" s="11">
        <v>411</v>
      </c>
      <c r="P19" s="11">
        <v>402</v>
      </c>
      <c r="Q19" s="102">
        <v>813</v>
      </c>
    </row>
    <row r="20" spans="1:17" ht="6" customHeight="1">
      <c r="A20" s="16"/>
      <c r="B20" s="13"/>
      <c r="C20" s="22"/>
      <c r="D20" s="23"/>
      <c r="E20" s="23"/>
      <c r="F20" s="23"/>
      <c r="G20" s="23"/>
      <c r="H20" s="23"/>
      <c r="I20" s="23"/>
      <c r="J20" s="23"/>
      <c r="K20" s="23"/>
      <c r="L20" s="11"/>
      <c r="M20" s="11"/>
      <c r="N20" s="11"/>
      <c r="O20" s="11"/>
      <c r="P20" s="11"/>
      <c r="Q20" s="102"/>
    </row>
    <row r="21" spans="1:17" ht="11.25" customHeight="1">
      <c r="A21" s="28" t="s">
        <v>28</v>
      </c>
      <c r="B21" s="13"/>
      <c r="C21" s="17">
        <v>523</v>
      </c>
      <c r="D21" s="18">
        <v>443</v>
      </c>
      <c r="E21" s="18">
        <v>495</v>
      </c>
      <c r="F21" s="18">
        <v>369</v>
      </c>
      <c r="G21" s="18">
        <v>444</v>
      </c>
      <c r="H21" s="18">
        <v>341</v>
      </c>
      <c r="I21" s="18">
        <v>794</v>
      </c>
      <c r="J21" s="18">
        <v>648</v>
      </c>
      <c r="K21" s="18">
        <v>3462</v>
      </c>
      <c r="L21" s="18">
        <v>305</v>
      </c>
      <c r="M21" s="18">
        <v>411</v>
      </c>
      <c r="N21" s="18">
        <v>327</v>
      </c>
      <c r="O21" s="18">
        <v>5180</v>
      </c>
      <c r="P21" s="18">
        <v>5370</v>
      </c>
      <c r="Q21" s="101">
        <v>10550</v>
      </c>
    </row>
    <row r="22" spans="1:17" ht="11.25" customHeight="1">
      <c r="A22" s="28" t="s">
        <v>180</v>
      </c>
      <c r="B22" s="19"/>
      <c r="C22" s="17">
        <v>44</v>
      </c>
      <c r="D22" s="18">
        <v>37</v>
      </c>
      <c r="E22" s="18">
        <v>41</v>
      </c>
      <c r="F22" s="18">
        <v>31</v>
      </c>
      <c r="G22" s="18">
        <v>37</v>
      </c>
      <c r="H22" s="18">
        <v>28</v>
      </c>
      <c r="I22" s="18">
        <v>66</v>
      </c>
      <c r="J22" s="18">
        <v>54</v>
      </c>
      <c r="K22" s="18">
        <v>288</v>
      </c>
      <c r="L22" s="18">
        <v>25</v>
      </c>
      <c r="M22" s="18">
        <v>34</v>
      </c>
      <c r="N22" s="18">
        <v>27</v>
      </c>
      <c r="O22" s="18">
        <v>432</v>
      </c>
      <c r="P22" s="18">
        <v>448</v>
      </c>
      <c r="Q22" s="101">
        <v>879</v>
      </c>
    </row>
    <row r="23" spans="1:17" ht="6" customHeight="1">
      <c r="A23" s="16"/>
      <c r="B23" s="13"/>
      <c r="C23" s="22"/>
      <c r="D23" s="23"/>
      <c r="E23" s="23"/>
      <c r="F23" s="23"/>
      <c r="G23" s="23"/>
      <c r="H23" s="23"/>
      <c r="I23" s="23"/>
      <c r="J23" s="23"/>
      <c r="K23" s="23"/>
      <c r="L23" s="11"/>
      <c r="M23" s="11"/>
      <c r="N23" s="11"/>
      <c r="O23" s="11"/>
      <c r="P23" s="11"/>
      <c r="Q23" s="102"/>
    </row>
    <row r="24" spans="1:17" ht="11.25" customHeight="1">
      <c r="A24" s="28" t="s">
        <v>29</v>
      </c>
      <c r="B24" s="13"/>
      <c r="C24" s="17">
        <v>579</v>
      </c>
      <c r="D24" s="18">
        <v>450</v>
      </c>
      <c r="E24" s="18">
        <v>434</v>
      </c>
      <c r="F24" s="18">
        <v>396</v>
      </c>
      <c r="G24" s="18">
        <v>447</v>
      </c>
      <c r="H24" s="18">
        <v>449</v>
      </c>
      <c r="I24" s="18">
        <v>859</v>
      </c>
      <c r="J24" s="18">
        <v>651</v>
      </c>
      <c r="K24" s="18">
        <v>3470</v>
      </c>
      <c r="L24" s="18">
        <v>373</v>
      </c>
      <c r="M24" s="18">
        <v>416</v>
      </c>
      <c r="N24" s="18">
        <v>328</v>
      </c>
      <c r="O24" s="18">
        <v>5065</v>
      </c>
      <c r="P24" s="18">
        <v>5481</v>
      </c>
      <c r="Q24" s="101">
        <v>10546</v>
      </c>
    </row>
    <row r="25" spans="1:17" ht="11.25" customHeight="1">
      <c r="A25" s="28" t="s">
        <v>180</v>
      </c>
      <c r="B25" s="19"/>
      <c r="C25" s="17">
        <v>48</v>
      </c>
      <c r="D25" s="18">
        <v>38</v>
      </c>
      <c r="E25" s="18">
        <v>36</v>
      </c>
      <c r="F25" s="18">
        <v>33</v>
      </c>
      <c r="G25" s="18">
        <v>37</v>
      </c>
      <c r="H25" s="18">
        <v>37</v>
      </c>
      <c r="I25" s="18">
        <v>72</v>
      </c>
      <c r="J25" s="18">
        <v>54</v>
      </c>
      <c r="K25" s="18">
        <v>289</v>
      </c>
      <c r="L25" s="18">
        <v>31</v>
      </c>
      <c r="M25" s="18">
        <v>35</v>
      </c>
      <c r="N25" s="18">
        <v>27</v>
      </c>
      <c r="O25" s="18">
        <v>422</v>
      </c>
      <c r="P25" s="18">
        <v>457</v>
      </c>
      <c r="Q25" s="101">
        <v>879</v>
      </c>
    </row>
    <row r="26" spans="1:17" ht="6" customHeight="1">
      <c r="A26" s="16"/>
      <c r="B26" s="13"/>
      <c r="C26" s="22"/>
      <c r="D26" s="23"/>
      <c r="E26" s="23"/>
      <c r="F26" s="23"/>
      <c r="G26" s="23"/>
      <c r="H26" s="23"/>
      <c r="I26" s="23"/>
      <c r="J26" s="23"/>
      <c r="K26" s="23"/>
      <c r="L26" s="11"/>
      <c r="M26" s="11"/>
      <c r="N26" s="11"/>
      <c r="O26" s="11"/>
      <c r="P26" s="11"/>
      <c r="Q26" s="102"/>
    </row>
    <row r="27" spans="1:17" ht="11.25" customHeight="1">
      <c r="A27" s="28" t="s">
        <v>30</v>
      </c>
      <c r="B27" s="13"/>
      <c r="C27" s="17">
        <v>527</v>
      </c>
      <c r="D27" s="18">
        <v>358</v>
      </c>
      <c r="E27" s="18">
        <v>402</v>
      </c>
      <c r="F27" s="18">
        <v>407</v>
      </c>
      <c r="G27" s="18">
        <v>584</v>
      </c>
      <c r="H27" s="18">
        <v>635</v>
      </c>
      <c r="I27" s="18">
        <v>949</v>
      </c>
      <c r="J27" s="18">
        <v>683</v>
      </c>
      <c r="K27" s="18">
        <v>2403</v>
      </c>
      <c r="L27" s="18">
        <v>277</v>
      </c>
      <c r="M27" s="18">
        <v>417</v>
      </c>
      <c r="N27" s="18">
        <v>380</v>
      </c>
      <c r="O27" s="18">
        <v>5924</v>
      </c>
      <c r="P27" s="18">
        <v>4420</v>
      </c>
      <c r="Q27" s="101">
        <v>10344</v>
      </c>
    </row>
    <row r="28" spans="1:17" ht="11.25" customHeight="1">
      <c r="A28" s="28" t="s">
        <v>180</v>
      </c>
      <c r="B28" s="19"/>
      <c r="C28" s="17">
        <v>44</v>
      </c>
      <c r="D28" s="18">
        <v>30</v>
      </c>
      <c r="E28" s="18">
        <v>34</v>
      </c>
      <c r="F28" s="18">
        <v>34</v>
      </c>
      <c r="G28" s="18">
        <v>49</v>
      </c>
      <c r="H28" s="18">
        <v>53</v>
      </c>
      <c r="I28" s="18">
        <v>79</v>
      </c>
      <c r="J28" s="18">
        <v>57</v>
      </c>
      <c r="K28" s="18">
        <v>200</v>
      </c>
      <c r="L28" s="18">
        <v>23</v>
      </c>
      <c r="M28" s="18">
        <v>35</v>
      </c>
      <c r="N28" s="18">
        <v>32</v>
      </c>
      <c r="O28" s="18">
        <v>494</v>
      </c>
      <c r="P28" s="18">
        <v>368</v>
      </c>
      <c r="Q28" s="101">
        <v>862</v>
      </c>
    </row>
    <row r="29" spans="1:17" ht="6" customHeight="1">
      <c r="A29" s="16"/>
      <c r="B29" s="13"/>
      <c r="C29" s="22"/>
      <c r="D29" s="23"/>
      <c r="E29" s="2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02"/>
    </row>
    <row r="30" spans="1:17" ht="11.25" customHeight="1">
      <c r="A30" s="28" t="s">
        <v>31</v>
      </c>
      <c r="B30" s="13"/>
      <c r="C30" s="17">
        <v>454</v>
      </c>
      <c r="D30" s="18">
        <v>362</v>
      </c>
      <c r="E30" s="18">
        <v>320</v>
      </c>
      <c r="F30" s="18">
        <v>349</v>
      </c>
      <c r="G30" s="18">
        <v>579</v>
      </c>
      <c r="H30" s="18">
        <v>677</v>
      </c>
      <c r="I30" s="18">
        <v>809</v>
      </c>
      <c r="J30" s="18">
        <v>657</v>
      </c>
      <c r="K30" s="18">
        <v>2278</v>
      </c>
      <c r="L30" s="18">
        <v>282</v>
      </c>
      <c r="M30" s="18">
        <v>474</v>
      </c>
      <c r="N30" s="18">
        <v>312</v>
      </c>
      <c r="O30" s="18">
        <v>5709</v>
      </c>
      <c r="P30" s="18">
        <v>4194</v>
      </c>
      <c r="Q30" s="101">
        <v>9903</v>
      </c>
    </row>
    <row r="31" spans="1:17" ht="11.25" customHeight="1">
      <c r="A31" s="28" t="s">
        <v>180</v>
      </c>
      <c r="B31" s="19"/>
      <c r="C31" s="17">
        <v>38</v>
      </c>
      <c r="D31" s="18">
        <v>30</v>
      </c>
      <c r="E31" s="18">
        <v>27</v>
      </c>
      <c r="F31" s="18">
        <v>29</v>
      </c>
      <c r="G31" s="18">
        <v>48</v>
      </c>
      <c r="H31" s="18">
        <v>56</v>
      </c>
      <c r="I31" s="18">
        <v>67</v>
      </c>
      <c r="J31" s="18">
        <v>55</v>
      </c>
      <c r="K31" s="18">
        <v>190</v>
      </c>
      <c r="L31" s="18">
        <v>23</v>
      </c>
      <c r="M31" s="18">
        <v>39</v>
      </c>
      <c r="N31" s="18">
        <v>26</v>
      </c>
      <c r="O31" s="18">
        <v>476</v>
      </c>
      <c r="P31" s="18">
        <v>350</v>
      </c>
      <c r="Q31" s="101">
        <v>825</v>
      </c>
    </row>
    <row r="32" spans="1:17" ht="6" customHeight="1">
      <c r="A32" s="16"/>
      <c r="B32" s="13"/>
      <c r="C32" s="22"/>
      <c r="D32" s="23"/>
      <c r="E32" s="2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2"/>
    </row>
    <row r="33" spans="1:17" ht="11.25" customHeight="1">
      <c r="A33" s="28" t="s">
        <v>32</v>
      </c>
      <c r="B33" s="13"/>
      <c r="C33" s="17">
        <v>517</v>
      </c>
      <c r="D33" s="18">
        <v>338</v>
      </c>
      <c r="E33" s="18">
        <v>343</v>
      </c>
      <c r="F33" s="18">
        <v>384</v>
      </c>
      <c r="G33" s="18">
        <v>449</v>
      </c>
      <c r="H33" s="18">
        <v>558</v>
      </c>
      <c r="I33" s="18">
        <v>911</v>
      </c>
      <c r="J33" s="18">
        <v>619</v>
      </c>
      <c r="K33" s="18">
        <v>2505</v>
      </c>
      <c r="L33" s="18">
        <v>428</v>
      </c>
      <c r="M33" s="18">
        <v>430</v>
      </c>
      <c r="N33" s="18">
        <v>346</v>
      </c>
      <c r="O33" s="18">
        <v>5498</v>
      </c>
      <c r="P33" s="18">
        <v>4438</v>
      </c>
      <c r="Q33" s="101">
        <v>9936</v>
      </c>
    </row>
    <row r="34" spans="1:17" ht="11.25" customHeight="1">
      <c r="A34" s="28" t="s">
        <v>180</v>
      </c>
      <c r="B34" s="19"/>
      <c r="C34" s="17">
        <v>43</v>
      </c>
      <c r="D34" s="18">
        <v>28</v>
      </c>
      <c r="E34" s="18">
        <v>29</v>
      </c>
      <c r="F34" s="18">
        <v>32</v>
      </c>
      <c r="G34" s="18">
        <v>37</v>
      </c>
      <c r="H34" s="18">
        <v>46</v>
      </c>
      <c r="I34" s="18">
        <v>76</v>
      </c>
      <c r="J34" s="18">
        <v>52</v>
      </c>
      <c r="K34" s="18">
        <v>209</v>
      </c>
      <c r="L34" s="18">
        <v>36</v>
      </c>
      <c r="M34" s="18">
        <v>36</v>
      </c>
      <c r="N34" s="18">
        <v>29</v>
      </c>
      <c r="O34" s="18">
        <v>458</v>
      </c>
      <c r="P34" s="18">
        <v>370</v>
      </c>
      <c r="Q34" s="101">
        <v>828</v>
      </c>
    </row>
    <row r="35" spans="1:17" ht="6" customHeight="1">
      <c r="A35" s="16"/>
      <c r="B35" s="13"/>
      <c r="C35" s="22"/>
      <c r="D35" s="23"/>
      <c r="E35" s="2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2"/>
    </row>
    <row r="36" spans="1:17" ht="11.25" customHeight="1">
      <c r="A36" s="28" t="s">
        <v>93</v>
      </c>
      <c r="B36" s="13"/>
      <c r="C36" s="17">
        <v>441</v>
      </c>
      <c r="D36" s="18">
        <v>385</v>
      </c>
      <c r="E36" s="18">
        <v>357</v>
      </c>
      <c r="F36" s="18">
        <v>343</v>
      </c>
      <c r="G36" s="18">
        <v>218</v>
      </c>
      <c r="H36" s="18">
        <v>434</v>
      </c>
      <c r="I36" s="18">
        <v>815</v>
      </c>
      <c r="J36" s="18">
        <v>446</v>
      </c>
      <c r="K36" s="18">
        <v>1873</v>
      </c>
      <c r="L36" s="18">
        <v>493</v>
      </c>
      <c r="M36" s="18">
        <v>299</v>
      </c>
      <c r="N36" s="18">
        <v>396</v>
      </c>
      <c r="O36" s="18">
        <v>4843</v>
      </c>
      <c r="P36" s="18">
        <v>3626</v>
      </c>
      <c r="Q36" s="101">
        <v>8468</v>
      </c>
    </row>
    <row r="37" spans="1:17" ht="11.25" customHeight="1">
      <c r="A37" s="28" t="s">
        <v>180</v>
      </c>
      <c r="B37" s="19"/>
      <c r="C37" s="17">
        <v>37</v>
      </c>
      <c r="D37" s="18">
        <v>32</v>
      </c>
      <c r="E37" s="18">
        <v>30</v>
      </c>
      <c r="F37" s="18">
        <v>29</v>
      </c>
      <c r="G37" s="18">
        <v>18</v>
      </c>
      <c r="H37" s="18">
        <v>36</v>
      </c>
      <c r="I37" s="18">
        <v>68</v>
      </c>
      <c r="J37" s="18">
        <v>37</v>
      </c>
      <c r="K37" s="18">
        <v>156</v>
      </c>
      <c r="L37" s="18">
        <v>41</v>
      </c>
      <c r="M37" s="18">
        <v>25</v>
      </c>
      <c r="N37" s="18">
        <v>33</v>
      </c>
      <c r="O37" s="18">
        <v>404</v>
      </c>
      <c r="P37" s="18">
        <v>302</v>
      </c>
      <c r="Q37" s="101">
        <v>706</v>
      </c>
    </row>
    <row r="38" spans="1:17" ht="6" customHeight="1">
      <c r="A38" s="16"/>
      <c r="B38" s="13"/>
      <c r="C38" s="22"/>
      <c r="D38" s="23"/>
      <c r="E38" s="2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02"/>
    </row>
    <row r="39" spans="1:17" ht="11.25" customHeight="1">
      <c r="A39" s="110" t="s">
        <v>94</v>
      </c>
      <c r="B39" s="13"/>
      <c r="C39" s="17">
        <v>481</v>
      </c>
      <c r="D39" s="18">
        <v>400</v>
      </c>
      <c r="E39" s="18">
        <v>387</v>
      </c>
      <c r="F39" s="18">
        <v>429</v>
      </c>
      <c r="G39" s="18">
        <v>356</v>
      </c>
      <c r="H39" s="18">
        <v>405</v>
      </c>
      <c r="I39" s="18">
        <v>860</v>
      </c>
      <c r="J39" s="18">
        <v>519</v>
      </c>
      <c r="K39" s="18">
        <v>1642</v>
      </c>
      <c r="L39" s="18">
        <v>611</v>
      </c>
      <c r="M39" s="18">
        <v>404</v>
      </c>
      <c r="N39" s="18">
        <v>323</v>
      </c>
      <c r="O39" s="18">
        <v>5327</v>
      </c>
      <c r="P39" s="18">
        <v>3651</v>
      </c>
      <c r="Q39" s="101">
        <v>8979</v>
      </c>
    </row>
    <row r="40" spans="1:17" ht="11.25" customHeight="1">
      <c r="A40" s="28" t="s">
        <v>180</v>
      </c>
      <c r="B40" s="19"/>
      <c r="C40" s="17">
        <v>40</v>
      </c>
      <c r="D40" s="18">
        <v>33</v>
      </c>
      <c r="E40" s="18">
        <v>32</v>
      </c>
      <c r="F40" s="18">
        <v>36</v>
      </c>
      <c r="G40" s="18">
        <v>30</v>
      </c>
      <c r="H40" s="18">
        <v>34</v>
      </c>
      <c r="I40" s="18">
        <v>72</v>
      </c>
      <c r="J40" s="18">
        <v>43</v>
      </c>
      <c r="K40" s="18">
        <v>137</v>
      </c>
      <c r="L40" s="18">
        <v>51</v>
      </c>
      <c r="M40" s="18">
        <v>34</v>
      </c>
      <c r="N40" s="18">
        <v>27</v>
      </c>
      <c r="O40" s="18">
        <v>444</v>
      </c>
      <c r="P40" s="18">
        <v>304</v>
      </c>
      <c r="Q40" s="101">
        <v>748</v>
      </c>
    </row>
    <row r="41" spans="1:17" ht="11.25" customHeight="1">
      <c r="A41" s="16"/>
      <c r="B41" s="19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01"/>
    </row>
    <row r="42" spans="1:17" ht="11.25" customHeight="1">
      <c r="A42" s="27">
        <v>2010</v>
      </c>
      <c r="B42" s="24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01"/>
    </row>
    <row r="43" spans="1:17" ht="6" customHeight="1">
      <c r="A43" s="16"/>
      <c r="B43" s="24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01"/>
    </row>
    <row r="44" spans="1:17" ht="11.25" customHeight="1">
      <c r="A44" s="28" t="s">
        <v>10</v>
      </c>
      <c r="B44" s="13"/>
      <c r="C44" s="17">
        <v>17</v>
      </c>
      <c r="D44" s="18">
        <v>42</v>
      </c>
      <c r="E44" s="18">
        <v>29</v>
      </c>
      <c r="F44" s="18">
        <v>39</v>
      </c>
      <c r="G44" s="18">
        <v>16</v>
      </c>
      <c r="H44" s="18">
        <v>15</v>
      </c>
      <c r="I44" s="18">
        <v>39</v>
      </c>
      <c r="J44" s="18">
        <v>26</v>
      </c>
      <c r="K44" s="18">
        <v>115</v>
      </c>
      <c r="L44" s="11">
        <v>48</v>
      </c>
      <c r="M44" s="11">
        <v>27</v>
      </c>
      <c r="N44" s="11">
        <v>11</v>
      </c>
      <c r="O44" s="11">
        <v>257</v>
      </c>
      <c r="P44" s="11">
        <v>231</v>
      </c>
      <c r="Q44" s="101">
        <v>488</v>
      </c>
    </row>
    <row r="45" spans="1:19" ht="11.25" customHeight="1">
      <c r="A45" s="28" t="s">
        <v>11</v>
      </c>
      <c r="B45" s="13"/>
      <c r="C45" s="17">
        <v>2</v>
      </c>
      <c r="D45" s="18">
        <v>31</v>
      </c>
      <c r="E45" s="18">
        <v>36</v>
      </c>
      <c r="F45" s="18">
        <v>42</v>
      </c>
      <c r="G45" s="18">
        <v>12</v>
      </c>
      <c r="H45" s="18">
        <v>15</v>
      </c>
      <c r="I45" s="18">
        <v>48</v>
      </c>
      <c r="J45" s="18">
        <v>11</v>
      </c>
      <c r="K45" s="18">
        <v>76</v>
      </c>
      <c r="L45" s="11">
        <v>31</v>
      </c>
      <c r="M45" s="11">
        <v>22</v>
      </c>
      <c r="N45" s="11">
        <v>8</v>
      </c>
      <c r="O45" s="11">
        <v>248</v>
      </c>
      <c r="P45" s="11">
        <v>151</v>
      </c>
      <c r="Q45" s="101">
        <v>399</v>
      </c>
      <c r="S45" s="4"/>
    </row>
    <row r="46" spans="1:17" ht="11.25" customHeight="1">
      <c r="A46" s="28" t="s">
        <v>12</v>
      </c>
      <c r="B46" s="13"/>
      <c r="C46" s="17">
        <v>67</v>
      </c>
      <c r="D46" s="18">
        <v>34</v>
      </c>
      <c r="E46" s="18">
        <v>41</v>
      </c>
      <c r="F46" s="18">
        <v>29</v>
      </c>
      <c r="G46" s="18">
        <v>36</v>
      </c>
      <c r="H46" s="18">
        <v>40</v>
      </c>
      <c r="I46" s="18">
        <v>64</v>
      </c>
      <c r="J46" s="18">
        <v>59</v>
      </c>
      <c r="K46" s="18">
        <v>168</v>
      </c>
      <c r="L46" s="11">
        <v>67</v>
      </c>
      <c r="M46" s="11">
        <v>33</v>
      </c>
      <c r="N46" s="11">
        <v>23</v>
      </c>
      <c r="O46" s="11">
        <v>394</v>
      </c>
      <c r="P46" s="11">
        <v>361</v>
      </c>
      <c r="Q46" s="101">
        <v>755</v>
      </c>
    </row>
    <row r="47" spans="1:17" ht="11.25" customHeight="1">
      <c r="A47" s="28" t="s">
        <v>13</v>
      </c>
      <c r="B47" s="13"/>
      <c r="C47" s="25">
        <v>14</v>
      </c>
      <c r="D47" s="26">
        <v>12</v>
      </c>
      <c r="E47" s="26">
        <v>14</v>
      </c>
      <c r="F47" s="26">
        <v>10</v>
      </c>
      <c r="G47" s="26">
        <v>26</v>
      </c>
      <c r="H47" s="26">
        <v>21</v>
      </c>
      <c r="I47" s="26">
        <v>52</v>
      </c>
      <c r="J47" s="26">
        <v>27</v>
      </c>
      <c r="K47" s="26">
        <v>68</v>
      </c>
      <c r="L47" s="11">
        <v>17</v>
      </c>
      <c r="M47" s="11">
        <v>19</v>
      </c>
      <c r="N47" s="11">
        <v>25</v>
      </c>
      <c r="O47" s="11">
        <v>236</v>
      </c>
      <c r="P47" s="11">
        <v>167</v>
      </c>
      <c r="Q47" s="101">
        <v>402</v>
      </c>
    </row>
    <row r="48" spans="1:17" ht="11.25" customHeight="1">
      <c r="A48" s="28" t="s">
        <v>14</v>
      </c>
      <c r="B48" s="13"/>
      <c r="C48" s="17">
        <v>60</v>
      </c>
      <c r="D48" s="18">
        <v>36</v>
      </c>
      <c r="E48" s="18">
        <v>28</v>
      </c>
      <c r="F48" s="18">
        <v>28</v>
      </c>
      <c r="G48" s="18">
        <v>33</v>
      </c>
      <c r="H48" s="18">
        <v>46</v>
      </c>
      <c r="I48" s="18">
        <v>69</v>
      </c>
      <c r="J48" s="18">
        <v>53</v>
      </c>
      <c r="K48" s="18">
        <v>160</v>
      </c>
      <c r="L48" s="18">
        <v>38</v>
      </c>
      <c r="M48" s="18">
        <v>33</v>
      </c>
      <c r="N48" s="18">
        <v>29</v>
      </c>
      <c r="O48" s="18">
        <v>453</v>
      </c>
      <c r="P48" s="18">
        <v>327</v>
      </c>
      <c r="Q48" s="101">
        <v>779</v>
      </c>
    </row>
    <row r="49" spans="1:17" ht="11.25" customHeight="1">
      <c r="A49" s="28" t="s">
        <v>15</v>
      </c>
      <c r="B49" s="13"/>
      <c r="C49" s="17">
        <v>41</v>
      </c>
      <c r="D49" s="18">
        <v>35</v>
      </c>
      <c r="E49" s="18">
        <v>32</v>
      </c>
      <c r="F49" s="18">
        <v>31</v>
      </c>
      <c r="G49" s="18">
        <v>51</v>
      </c>
      <c r="H49" s="18">
        <v>41</v>
      </c>
      <c r="I49" s="18">
        <v>74</v>
      </c>
      <c r="J49" s="18">
        <v>43</v>
      </c>
      <c r="K49" s="18">
        <v>116</v>
      </c>
      <c r="L49" s="11">
        <v>28</v>
      </c>
      <c r="M49" s="11">
        <v>52</v>
      </c>
      <c r="N49" s="11">
        <v>19</v>
      </c>
      <c r="O49" s="11">
        <v>526</v>
      </c>
      <c r="P49" s="11">
        <v>274</v>
      </c>
      <c r="Q49" s="101">
        <v>800</v>
      </c>
    </row>
    <row r="50" spans="1:17" ht="11.25" customHeight="1">
      <c r="A50" s="28" t="s">
        <v>16</v>
      </c>
      <c r="B50" s="13"/>
      <c r="C50" s="17">
        <v>42</v>
      </c>
      <c r="D50" s="18">
        <v>30</v>
      </c>
      <c r="E50" s="18">
        <v>36</v>
      </c>
      <c r="F50" s="18">
        <v>30</v>
      </c>
      <c r="G50" s="18">
        <v>44</v>
      </c>
      <c r="H50" s="18">
        <v>44</v>
      </c>
      <c r="I50" s="18">
        <v>69</v>
      </c>
      <c r="J50" s="18">
        <v>45</v>
      </c>
      <c r="K50" s="18">
        <v>208</v>
      </c>
      <c r="L50" s="11">
        <v>39</v>
      </c>
      <c r="M50" s="11">
        <v>49</v>
      </c>
      <c r="N50" s="11">
        <v>49</v>
      </c>
      <c r="O50" s="11">
        <v>545</v>
      </c>
      <c r="P50" s="11">
        <v>403</v>
      </c>
      <c r="Q50" s="101">
        <v>949</v>
      </c>
    </row>
    <row r="51" spans="1:17" ht="11.25" customHeight="1">
      <c r="A51" s="28" t="s">
        <v>17</v>
      </c>
      <c r="B51" s="13"/>
      <c r="C51" s="17">
        <v>41</v>
      </c>
      <c r="D51" s="18">
        <v>42</v>
      </c>
      <c r="E51" s="18">
        <v>30</v>
      </c>
      <c r="F51" s="18">
        <v>40</v>
      </c>
      <c r="G51" s="18">
        <v>13</v>
      </c>
      <c r="H51" s="18">
        <v>45</v>
      </c>
      <c r="I51" s="18">
        <v>81</v>
      </c>
      <c r="J51" s="18">
        <v>58</v>
      </c>
      <c r="K51" s="18">
        <v>136</v>
      </c>
      <c r="L51" s="11">
        <v>81</v>
      </c>
      <c r="M51" s="11">
        <v>35</v>
      </c>
      <c r="N51" s="11">
        <v>25</v>
      </c>
      <c r="O51" s="11">
        <v>516</v>
      </c>
      <c r="P51" s="11">
        <v>350</v>
      </c>
      <c r="Q51" s="101">
        <v>866</v>
      </c>
    </row>
    <row r="52" spans="1:17" ht="11.25" customHeight="1">
      <c r="A52" s="28" t="s">
        <v>33</v>
      </c>
      <c r="B52" s="13"/>
      <c r="C52" s="25">
        <v>42</v>
      </c>
      <c r="D52" s="26">
        <v>35</v>
      </c>
      <c r="E52" s="26">
        <v>38</v>
      </c>
      <c r="F52" s="26">
        <v>40</v>
      </c>
      <c r="G52" s="26">
        <v>32</v>
      </c>
      <c r="H52" s="26">
        <v>48</v>
      </c>
      <c r="I52" s="26">
        <v>111</v>
      </c>
      <c r="J52" s="26">
        <v>49</v>
      </c>
      <c r="K52" s="26">
        <v>157</v>
      </c>
      <c r="L52" s="11">
        <v>85</v>
      </c>
      <c r="M52" s="11">
        <v>36</v>
      </c>
      <c r="N52" s="11">
        <v>42</v>
      </c>
      <c r="O52" s="11">
        <v>621</v>
      </c>
      <c r="P52" s="11">
        <v>390</v>
      </c>
      <c r="Q52" s="101">
        <v>1011</v>
      </c>
    </row>
    <row r="53" spans="1:17" ht="11.25" customHeight="1">
      <c r="A53" s="28" t="s">
        <v>18</v>
      </c>
      <c r="B53" s="13"/>
      <c r="C53" s="17">
        <v>54</v>
      </c>
      <c r="D53" s="18">
        <v>35</v>
      </c>
      <c r="E53" s="18">
        <v>29</v>
      </c>
      <c r="F53" s="18">
        <v>51</v>
      </c>
      <c r="G53" s="18">
        <v>37</v>
      </c>
      <c r="H53" s="18">
        <v>36</v>
      </c>
      <c r="I53" s="18">
        <v>81</v>
      </c>
      <c r="J53" s="18">
        <v>55</v>
      </c>
      <c r="K53" s="18">
        <v>200</v>
      </c>
      <c r="L53" s="11">
        <v>63</v>
      </c>
      <c r="M53" s="11">
        <v>37</v>
      </c>
      <c r="N53" s="11">
        <v>32</v>
      </c>
      <c r="O53" s="11">
        <v>568</v>
      </c>
      <c r="P53" s="11">
        <v>408</v>
      </c>
      <c r="Q53" s="101">
        <v>976</v>
      </c>
    </row>
    <row r="54" spans="1:17" ht="11.25" customHeight="1">
      <c r="A54" s="28" t="s">
        <v>34</v>
      </c>
      <c r="B54" s="24"/>
      <c r="C54" s="11">
        <v>52</v>
      </c>
      <c r="D54" s="11">
        <v>32</v>
      </c>
      <c r="E54" s="11">
        <v>33</v>
      </c>
      <c r="F54" s="11">
        <v>44</v>
      </c>
      <c r="G54" s="11">
        <v>36</v>
      </c>
      <c r="H54" s="11">
        <v>33</v>
      </c>
      <c r="I54" s="11">
        <v>90</v>
      </c>
      <c r="J54" s="11">
        <v>50</v>
      </c>
      <c r="K54" s="11">
        <v>150</v>
      </c>
      <c r="L54" s="11">
        <v>55</v>
      </c>
      <c r="M54" s="11">
        <v>38</v>
      </c>
      <c r="N54" s="11">
        <v>34</v>
      </c>
      <c r="O54" s="11">
        <v>581</v>
      </c>
      <c r="P54" s="11">
        <v>338</v>
      </c>
      <c r="Q54" s="102">
        <v>919</v>
      </c>
    </row>
    <row r="55" spans="1:17" ht="11.25" customHeight="1">
      <c r="A55" s="28" t="s">
        <v>35</v>
      </c>
      <c r="B55" s="13"/>
      <c r="C55" s="17">
        <v>50</v>
      </c>
      <c r="D55" s="18">
        <v>37</v>
      </c>
      <c r="E55" s="18">
        <v>41</v>
      </c>
      <c r="F55" s="18">
        <v>45</v>
      </c>
      <c r="G55" s="18">
        <v>21</v>
      </c>
      <c r="H55" s="18">
        <v>20</v>
      </c>
      <c r="I55" s="18">
        <v>81</v>
      </c>
      <c r="J55" s="18">
        <v>43</v>
      </c>
      <c r="K55" s="18">
        <v>88</v>
      </c>
      <c r="L55" s="11">
        <v>59</v>
      </c>
      <c r="M55" s="11">
        <v>22</v>
      </c>
      <c r="N55" s="11">
        <v>25</v>
      </c>
      <c r="O55" s="11">
        <v>383</v>
      </c>
      <c r="P55" s="11">
        <v>253</v>
      </c>
      <c r="Q55" s="101">
        <v>635</v>
      </c>
    </row>
    <row r="56" spans="1:17" ht="11.25" customHeight="1">
      <c r="A56" s="12"/>
      <c r="B56" s="24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01"/>
    </row>
    <row r="57" spans="1:17" ht="11.25" customHeight="1">
      <c r="A57" s="27">
        <v>2011</v>
      </c>
      <c r="B57" s="24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01"/>
    </row>
    <row r="58" spans="1:17" ht="6" customHeight="1">
      <c r="A58" s="16"/>
      <c r="B58" s="24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01"/>
    </row>
    <row r="59" spans="1:17" ht="11.25" customHeight="1">
      <c r="A59" s="28" t="s">
        <v>10</v>
      </c>
      <c r="B59" s="13"/>
      <c r="C59" s="17">
        <v>4</v>
      </c>
      <c r="D59" s="18">
        <v>20</v>
      </c>
      <c r="E59" s="18">
        <v>21</v>
      </c>
      <c r="F59" s="18">
        <v>14</v>
      </c>
      <c r="G59" s="121" t="s">
        <v>151</v>
      </c>
      <c r="H59" s="18">
        <v>3</v>
      </c>
      <c r="I59" s="18">
        <v>37</v>
      </c>
      <c r="J59" s="18">
        <v>10</v>
      </c>
      <c r="K59" s="18">
        <v>66</v>
      </c>
      <c r="L59" s="11">
        <v>23</v>
      </c>
      <c r="M59" s="11">
        <v>20</v>
      </c>
      <c r="N59" s="11">
        <v>8</v>
      </c>
      <c r="O59" s="11">
        <v>120</v>
      </c>
      <c r="P59" s="11">
        <v>131</v>
      </c>
      <c r="Q59" s="101">
        <v>251</v>
      </c>
    </row>
    <row r="60" spans="1:17" ht="11.25" customHeight="1">
      <c r="A60" s="28" t="s">
        <v>11</v>
      </c>
      <c r="B60" s="13"/>
      <c r="C60" s="17">
        <v>61</v>
      </c>
      <c r="D60" s="18">
        <v>33</v>
      </c>
      <c r="E60" s="18">
        <v>39</v>
      </c>
      <c r="F60" s="18">
        <v>34</v>
      </c>
      <c r="G60" s="18">
        <v>30</v>
      </c>
      <c r="H60" s="18">
        <v>41</v>
      </c>
      <c r="I60" s="18">
        <v>69</v>
      </c>
      <c r="J60" s="18">
        <v>51</v>
      </c>
      <c r="K60" s="18">
        <v>94</v>
      </c>
      <c r="L60" s="11">
        <v>48</v>
      </c>
      <c r="M60" s="11">
        <v>21</v>
      </c>
      <c r="N60" s="11">
        <v>17</v>
      </c>
      <c r="O60" s="11">
        <v>379</v>
      </c>
      <c r="P60" s="11">
        <v>241</v>
      </c>
      <c r="Q60" s="101">
        <v>620</v>
      </c>
    </row>
    <row r="61" spans="1:17" ht="11.25" customHeight="1">
      <c r="A61" s="28" t="s">
        <v>12</v>
      </c>
      <c r="B61" s="13"/>
      <c r="C61" s="17">
        <v>57</v>
      </c>
      <c r="D61" s="18">
        <v>48</v>
      </c>
      <c r="E61" s="18">
        <v>45</v>
      </c>
      <c r="F61" s="18">
        <v>33</v>
      </c>
      <c r="G61" s="18">
        <v>62</v>
      </c>
      <c r="H61" s="18">
        <v>52</v>
      </c>
      <c r="I61" s="18">
        <v>85</v>
      </c>
      <c r="J61" s="18">
        <v>51</v>
      </c>
      <c r="K61" s="18">
        <v>183</v>
      </c>
      <c r="L61" s="11">
        <v>62</v>
      </c>
      <c r="M61" s="11">
        <v>31</v>
      </c>
      <c r="N61" s="11">
        <v>31</v>
      </c>
      <c r="O61" s="11">
        <v>534</v>
      </c>
      <c r="P61" s="11">
        <v>371</v>
      </c>
      <c r="Q61" s="101">
        <v>905</v>
      </c>
    </row>
    <row r="62" spans="1:17" ht="11.25" customHeight="1">
      <c r="A62" s="28" t="s">
        <v>13</v>
      </c>
      <c r="B62" s="13"/>
      <c r="C62" s="25">
        <v>25</v>
      </c>
      <c r="D62" s="26">
        <v>16</v>
      </c>
      <c r="E62" s="26">
        <v>15</v>
      </c>
      <c r="F62" s="26">
        <v>9</v>
      </c>
      <c r="G62" s="26">
        <v>21</v>
      </c>
      <c r="H62" s="26">
        <v>25</v>
      </c>
      <c r="I62" s="26">
        <v>61</v>
      </c>
      <c r="J62" s="26">
        <v>29</v>
      </c>
      <c r="K62" s="26">
        <v>102</v>
      </c>
      <c r="L62" s="11">
        <v>32</v>
      </c>
      <c r="M62" s="11">
        <v>27</v>
      </c>
      <c r="N62" s="11">
        <v>21</v>
      </c>
      <c r="O62" s="11">
        <v>308</v>
      </c>
      <c r="P62" s="11">
        <v>215</v>
      </c>
      <c r="Q62" s="101">
        <v>523</v>
      </c>
    </row>
    <row r="63" spans="1:17" ht="11.25" customHeight="1">
      <c r="A63" s="28" t="s">
        <v>14</v>
      </c>
      <c r="B63" s="13"/>
      <c r="C63" s="17">
        <v>32</v>
      </c>
      <c r="D63" s="18">
        <v>29</v>
      </c>
      <c r="E63" s="18">
        <v>34</v>
      </c>
      <c r="F63" s="18">
        <v>35</v>
      </c>
      <c r="G63" s="18">
        <v>30</v>
      </c>
      <c r="H63" s="18">
        <v>50</v>
      </c>
      <c r="I63" s="18">
        <v>62</v>
      </c>
      <c r="J63" s="18">
        <v>36</v>
      </c>
      <c r="K63" s="18">
        <v>131</v>
      </c>
      <c r="L63" s="18">
        <v>26</v>
      </c>
      <c r="M63" s="18">
        <v>32</v>
      </c>
      <c r="N63" s="18">
        <v>34</v>
      </c>
      <c r="O63" s="18">
        <v>530</v>
      </c>
      <c r="P63" s="18">
        <v>268</v>
      </c>
      <c r="Q63" s="101">
        <v>798</v>
      </c>
    </row>
    <row r="64" spans="1:17" ht="11.25" customHeight="1">
      <c r="A64" s="28" t="s">
        <v>15</v>
      </c>
      <c r="B64" s="13"/>
      <c r="C64" s="17">
        <v>42</v>
      </c>
      <c r="D64" s="18">
        <v>25</v>
      </c>
      <c r="E64" s="18">
        <v>23</v>
      </c>
      <c r="F64" s="18">
        <v>24</v>
      </c>
      <c r="G64" s="18">
        <v>40</v>
      </c>
      <c r="H64" s="18">
        <v>44</v>
      </c>
      <c r="I64" s="18">
        <v>79</v>
      </c>
      <c r="J64" s="18">
        <v>66</v>
      </c>
      <c r="K64" s="18">
        <v>158</v>
      </c>
      <c r="L64" s="11">
        <v>27</v>
      </c>
      <c r="M64" s="11">
        <v>34</v>
      </c>
      <c r="N64" s="11">
        <v>24</v>
      </c>
      <c r="O64" s="11">
        <v>467</v>
      </c>
      <c r="P64" s="11">
        <v>314</v>
      </c>
      <c r="Q64" s="101">
        <v>781</v>
      </c>
    </row>
    <row r="65" spans="1:17" ht="11.25" customHeight="1">
      <c r="A65" s="28" t="s">
        <v>16</v>
      </c>
      <c r="B65" s="13"/>
      <c r="C65" s="17">
        <v>30</v>
      </c>
      <c r="D65" s="18">
        <v>20</v>
      </c>
      <c r="E65" s="18">
        <v>25</v>
      </c>
      <c r="F65" s="18">
        <v>32</v>
      </c>
      <c r="G65" s="18">
        <v>49</v>
      </c>
      <c r="H65" s="18">
        <v>46</v>
      </c>
      <c r="I65" s="18">
        <v>91</v>
      </c>
      <c r="J65" s="18">
        <v>39</v>
      </c>
      <c r="K65" s="18">
        <v>89</v>
      </c>
      <c r="L65" s="11">
        <v>63</v>
      </c>
      <c r="M65" s="11">
        <v>39</v>
      </c>
      <c r="N65" s="11">
        <v>31</v>
      </c>
      <c r="O65" s="11">
        <v>537</v>
      </c>
      <c r="P65" s="11">
        <v>271</v>
      </c>
      <c r="Q65" s="101">
        <v>807</v>
      </c>
    </row>
    <row r="66" spans="1:17" ht="11.25" customHeight="1">
      <c r="A66" s="28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01"/>
    </row>
    <row r="67" spans="1:17" ht="11.25" customHeight="1">
      <c r="A67" s="28" t="s">
        <v>33</v>
      </c>
      <c r="B67" s="13"/>
      <c r="C67" s="25"/>
      <c r="D67" s="26"/>
      <c r="E67" s="26"/>
      <c r="F67" s="26"/>
      <c r="G67" s="26"/>
      <c r="H67" s="26"/>
      <c r="I67" s="26"/>
      <c r="J67" s="26"/>
      <c r="K67" s="26"/>
      <c r="L67" s="11"/>
      <c r="M67" s="11"/>
      <c r="N67" s="11"/>
      <c r="O67" s="11"/>
      <c r="P67" s="11"/>
      <c r="Q67" s="101"/>
    </row>
    <row r="68" spans="1:17" ht="11.25" customHeight="1">
      <c r="A68" s="28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01"/>
    </row>
    <row r="69" spans="1:17" ht="11.25" customHeight="1">
      <c r="A69" s="28" t="s">
        <v>34</v>
      </c>
      <c r="B69" s="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02"/>
    </row>
    <row r="70" spans="1:17" ht="11.25" customHeight="1">
      <c r="A70" s="28" t="s">
        <v>35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01"/>
    </row>
    <row r="71" spans="1:17" ht="13.5" customHeight="1">
      <c r="A71" s="8" t="s">
        <v>20</v>
      </c>
      <c r="Q71" s="57"/>
    </row>
    <row r="72" ht="10.5" customHeight="1">
      <c r="A72" s="156" t="s">
        <v>181</v>
      </c>
    </row>
    <row r="77" ht="12.75" customHeight="1"/>
  </sheetData>
  <sheetProtection/>
  <mergeCells count="20"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203">
        <v>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.75" customHeight="1">
      <c r="A3" s="174" t="s">
        <v>36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2" customHeight="1">
      <c r="A4" s="174" t="s">
        <v>189</v>
      </c>
      <c r="B4" s="174"/>
      <c r="C4" s="174"/>
      <c r="D4" s="174"/>
      <c r="E4" s="174"/>
      <c r="F4" s="174"/>
      <c r="G4" s="174"/>
      <c r="H4" s="174"/>
      <c r="I4" s="174"/>
      <c r="J4" s="174"/>
      <c r="K4" s="6"/>
    </row>
    <row r="5" ht="17.25" customHeight="1">
      <c r="K5" s="6"/>
    </row>
    <row r="6" spans="1:11" ht="12.75" customHeight="1">
      <c r="A6" s="170" t="s">
        <v>37</v>
      </c>
      <c r="B6" s="188"/>
      <c r="C6" s="204" t="s">
        <v>190</v>
      </c>
      <c r="D6" s="204" t="s">
        <v>191</v>
      </c>
      <c r="E6" s="207" t="s">
        <v>192</v>
      </c>
      <c r="F6" s="204" t="s">
        <v>193</v>
      </c>
      <c r="G6" s="204" t="s">
        <v>194</v>
      </c>
      <c r="H6" s="210" t="s">
        <v>38</v>
      </c>
      <c r="I6" s="211"/>
      <c r="J6" s="211"/>
      <c r="K6" s="211"/>
    </row>
    <row r="7" spans="1:11" ht="12.75" customHeight="1">
      <c r="A7" s="189"/>
      <c r="B7" s="190"/>
      <c r="C7" s="205"/>
      <c r="D7" s="205"/>
      <c r="E7" s="208"/>
      <c r="F7" s="205"/>
      <c r="G7" s="205"/>
      <c r="H7" s="198" t="s">
        <v>195</v>
      </c>
      <c r="I7" s="199"/>
      <c r="J7" s="198" t="s">
        <v>198</v>
      </c>
      <c r="K7" s="189"/>
    </row>
    <row r="8" spans="1:11" ht="12.75" customHeight="1">
      <c r="A8" s="189"/>
      <c r="B8" s="190"/>
      <c r="C8" s="205"/>
      <c r="D8" s="205"/>
      <c r="E8" s="208"/>
      <c r="F8" s="205"/>
      <c r="G8" s="205"/>
      <c r="H8" s="200"/>
      <c r="I8" s="201"/>
      <c r="J8" s="198"/>
      <c r="K8" s="189"/>
    </row>
    <row r="9" spans="1:11" ht="12.75" customHeight="1">
      <c r="A9" s="189"/>
      <c r="B9" s="190"/>
      <c r="C9" s="206"/>
      <c r="D9" s="206"/>
      <c r="E9" s="209"/>
      <c r="F9" s="206"/>
      <c r="G9" s="206"/>
      <c r="H9" s="109" t="s">
        <v>196</v>
      </c>
      <c r="I9" s="109" t="s">
        <v>197</v>
      </c>
      <c r="J9" s="198"/>
      <c r="K9" s="189"/>
    </row>
    <row r="10" spans="1:11" ht="12.75" customHeight="1">
      <c r="A10" s="191"/>
      <c r="B10" s="192"/>
      <c r="C10" s="175" t="s">
        <v>39</v>
      </c>
      <c r="D10" s="176"/>
      <c r="E10" s="176"/>
      <c r="F10" s="176"/>
      <c r="G10" s="202"/>
      <c r="H10" s="175" t="s">
        <v>40</v>
      </c>
      <c r="I10" s="176"/>
      <c r="J10" s="176"/>
      <c r="K10" s="176"/>
    </row>
    <row r="11" spans="1:11" ht="12.75" customHeight="1">
      <c r="A11" s="29"/>
      <c r="B11" s="29"/>
      <c r="C11" s="31"/>
      <c r="D11" s="31"/>
      <c r="E11" s="31"/>
      <c r="F11" s="31"/>
      <c r="G11" s="31"/>
      <c r="H11" s="31"/>
      <c r="I11" s="31"/>
      <c r="J11" s="31"/>
      <c r="K11" s="11"/>
    </row>
    <row r="12" spans="1:11" ht="12.75" customHeight="1">
      <c r="A12" s="194" t="s">
        <v>41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1"/>
    </row>
    <row r="13" spans="1:11" ht="6" customHeight="1">
      <c r="A13" s="12"/>
      <c r="B13" s="13"/>
      <c r="C13" s="32"/>
      <c r="D13" s="33"/>
      <c r="E13" s="33"/>
      <c r="F13" s="33"/>
      <c r="G13" s="33"/>
      <c r="H13" s="34"/>
      <c r="I13" s="34"/>
      <c r="J13" s="34"/>
      <c r="K13" s="11"/>
    </row>
    <row r="14" spans="1:14" ht="12.75" customHeight="1">
      <c r="A14" s="35" t="s">
        <v>42</v>
      </c>
      <c r="B14" s="13"/>
      <c r="C14" s="126">
        <v>42177</v>
      </c>
      <c r="D14" s="121">
        <v>42206</v>
      </c>
      <c r="E14" s="32">
        <v>30411</v>
      </c>
      <c r="F14" s="121">
        <v>243053</v>
      </c>
      <c r="G14" s="32">
        <v>250717</v>
      </c>
      <c r="H14" s="144">
        <f>SUM(E14-C14)/C14%</f>
        <v>-27.896720961661572</v>
      </c>
      <c r="I14" s="144">
        <f>SUM(E14-D14)/D14%</f>
        <v>-27.94626356442212</v>
      </c>
      <c r="J14" s="144">
        <f>SUM(G14-F14)/F14%</f>
        <v>3.1532217253027115</v>
      </c>
      <c r="K14" s="11">
        <v>441154</v>
      </c>
      <c r="L14" s="1" t="s">
        <v>43</v>
      </c>
      <c r="N14" s="1" t="s">
        <v>43</v>
      </c>
    </row>
    <row r="15" spans="1:14" ht="12.75" customHeight="1">
      <c r="A15" s="35" t="s">
        <v>44</v>
      </c>
      <c r="B15" s="13"/>
      <c r="C15" s="126">
        <v>29741</v>
      </c>
      <c r="D15" s="121">
        <v>24918</v>
      </c>
      <c r="E15" s="32">
        <v>19926</v>
      </c>
      <c r="F15" s="121">
        <v>219603</v>
      </c>
      <c r="G15" s="32">
        <v>190262</v>
      </c>
      <c r="H15" s="144">
        <f aca="true" t="shared" si="0" ref="H15:H22">SUM(E15-C15)/C15%</f>
        <v>-33.00158031000975</v>
      </c>
      <c r="I15" s="144">
        <f aca="true" t="shared" si="1" ref="I15:I22">SUM(E15-D15)/D15%</f>
        <v>-20.033710570671804</v>
      </c>
      <c r="J15" s="144">
        <f aca="true" t="shared" si="2" ref="J15:J22">SUM(G15-F15)/F15%</f>
        <v>-13.360928584764324</v>
      </c>
      <c r="K15" s="11">
        <v>385110</v>
      </c>
      <c r="L15" s="1" t="s">
        <v>43</v>
      </c>
      <c r="N15" s="1" t="s">
        <v>43</v>
      </c>
    </row>
    <row r="16" spans="1:14" ht="12.75" customHeight="1">
      <c r="A16" s="35" t="s">
        <v>45</v>
      </c>
      <c r="B16" s="13"/>
      <c r="C16" s="126">
        <v>35684</v>
      </c>
      <c r="D16" s="121">
        <v>22824</v>
      </c>
      <c r="E16" s="32">
        <v>25239</v>
      </c>
      <c r="F16" s="121">
        <v>215446</v>
      </c>
      <c r="G16" s="32">
        <v>201953</v>
      </c>
      <c r="H16" s="144">
        <f t="shared" si="0"/>
        <v>-29.270821656764937</v>
      </c>
      <c r="I16" s="144">
        <f t="shared" si="1"/>
        <v>10.580967402733965</v>
      </c>
      <c r="J16" s="144">
        <f t="shared" si="2"/>
        <v>-6.262822238519165</v>
      </c>
      <c r="K16" s="11">
        <v>356757</v>
      </c>
      <c r="L16" s="1" t="s">
        <v>43</v>
      </c>
      <c r="N16" s="1" t="s">
        <v>43</v>
      </c>
    </row>
    <row r="17" spans="1:14" ht="12.75" customHeight="1">
      <c r="A17" s="35" t="s">
        <v>46</v>
      </c>
      <c r="B17" s="13"/>
      <c r="C17" s="126">
        <v>29786</v>
      </c>
      <c r="D17" s="121">
        <v>24435</v>
      </c>
      <c r="E17" s="32">
        <v>31906</v>
      </c>
      <c r="F17" s="121">
        <v>209053</v>
      </c>
      <c r="G17" s="32">
        <v>181516</v>
      </c>
      <c r="H17" s="144">
        <f t="shared" si="0"/>
        <v>7.117437722419928</v>
      </c>
      <c r="I17" s="144">
        <f t="shared" si="1"/>
        <v>30.57499488438715</v>
      </c>
      <c r="J17" s="144">
        <f t="shared" si="2"/>
        <v>-13.172257752818663</v>
      </c>
      <c r="K17" s="11">
        <v>342997</v>
      </c>
      <c r="L17" s="1" t="s">
        <v>43</v>
      </c>
      <c r="N17" s="1" t="s">
        <v>43</v>
      </c>
    </row>
    <row r="18" spans="1:14" ht="12.75" customHeight="1">
      <c r="A18" s="35" t="s">
        <v>47</v>
      </c>
      <c r="B18" s="13"/>
      <c r="C18" s="126">
        <v>43741</v>
      </c>
      <c r="D18" s="121">
        <v>40492</v>
      </c>
      <c r="E18" s="121">
        <v>49251</v>
      </c>
      <c r="F18" s="121">
        <v>216197</v>
      </c>
      <c r="G18" s="121">
        <v>232162</v>
      </c>
      <c r="H18" s="144">
        <f t="shared" si="0"/>
        <v>12.596877071854781</v>
      </c>
      <c r="I18" s="144">
        <f t="shared" si="1"/>
        <v>21.63143336955448</v>
      </c>
      <c r="J18" s="144">
        <f t="shared" si="2"/>
        <v>7.3844687946641265</v>
      </c>
      <c r="K18" s="11">
        <v>217817</v>
      </c>
      <c r="L18" s="1" t="s">
        <v>43</v>
      </c>
      <c r="N18" s="1" t="s">
        <v>43</v>
      </c>
    </row>
    <row r="19" spans="1:14" ht="12.75" customHeight="1">
      <c r="A19" s="35" t="s">
        <v>48</v>
      </c>
      <c r="B19" s="13"/>
      <c r="C19" s="126">
        <v>43803</v>
      </c>
      <c r="D19" s="121">
        <v>44434</v>
      </c>
      <c r="E19" s="32">
        <v>45841</v>
      </c>
      <c r="F19" s="121">
        <v>221917</v>
      </c>
      <c r="G19" s="32">
        <v>261854</v>
      </c>
      <c r="H19" s="144">
        <f t="shared" si="0"/>
        <v>4.65264936191585</v>
      </c>
      <c r="I19" s="144">
        <f t="shared" si="1"/>
        <v>3.1664941261196384</v>
      </c>
      <c r="J19" s="144">
        <f t="shared" si="2"/>
        <v>17.996368011463744</v>
      </c>
      <c r="K19" s="11">
        <v>433652</v>
      </c>
      <c r="L19" s="1" t="s">
        <v>43</v>
      </c>
      <c r="N19" s="1" t="s">
        <v>43</v>
      </c>
    </row>
    <row r="20" spans="1:14" ht="12.75" customHeight="1">
      <c r="A20" s="35" t="s">
        <v>49</v>
      </c>
      <c r="B20" s="13"/>
      <c r="C20" s="126">
        <v>69147</v>
      </c>
      <c r="D20" s="121">
        <v>79189</v>
      </c>
      <c r="E20" s="32">
        <v>90676</v>
      </c>
      <c r="F20" s="121">
        <v>416236</v>
      </c>
      <c r="G20" s="32">
        <v>483602</v>
      </c>
      <c r="H20" s="144">
        <f t="shared" si="0"/>
        <v>31.135117937148394</v>
      </c>
      <c r="I20" s="144">
        <f t="shared" si="1"/>
        <v>14.505802573589767</v>
      </c>
      <c r="J20" s="144">
        <f t="shared" si="2"/>
        <v>16.184568369867097</v>
      </c>
      <c r="K20" s="11">
        <v>814908</v>
      </c>
      <c r="L20" s="1" t="s">
        <v>43</v>
      </c>
      <c r="N20" s="1" t="s">
        <v>43</v>
      </c>
    </row>
    <row r="21" spans="1:14" ht="12.75" customHeight="1">
      <c r="A21" s="35" t="s">
        <v>91</v>
      </c>
      <c r="B21" s="38"/>
      <c r="C21" s="126">
        <v>251394</v>
      </c>
      <c r="D21" s="121">
        <v>188526</v>
      </c>
      <c r="E21" s="32">
        <v>243421</v>
      </c>
      <c r="F21" s="121">
        <v>917037</v>
      </c>
      <c r="G21" s="32">
        <v>1072711</v>
      </c>
      <c r="H21" s="144">
        <f t="shared" si="0"/>
        <v>-3.1715156288535127</v>
      </c>
      <c r="I21" s="144">
        <f t="shared" si="1"/>
        <v>29.117999639307044</v>
      </c>
      <c r="J21" s="144">
        <f t="shared" si="2"/>
        <v>16.975759974788367</v>
      </c>
      <c r="K21" s="11">
        <v>1850113</v>
      </c>
      <c r="L21" s="1" t="s">
        <v>43</v>
      </c>
      <c r="N21" s="1" t="s">
        <v>43</v>
      </c>
    </row>
    <row r="22" spans="1:14" ht="15.75" customHeight="1">
      <c r="A22" s="39" t="s">
        <v>50</v>
      </c>
      <c r="B22" s="38"/>
      <c r="C22" s="140">
        <v>545473</v>
      </c>
      <c r="D22" s="141">
        <v>467024</v>
      </c>
      <c r="E22" s="40">
        <v>536671</v>
      </c>
      <c r="F22" s="141">
        <v>2658542</v>
      </c>
      <c r="G22" s="40">
        <v>2874777</v>
      </c>
      <c r="H22" s="145">
        <f t="shared" si="0"/>
        <v>-1.6136454049971312</v>
      </c>
      <c r="I22" s="145">
        <f t="shared" si="1"/>
        <v>14.91293809311727</v>
      </c>
      <c r="J22" s="145">
        <f t="shared" si="2"/>
        <v>8.133593526075572</v>
      </c>
      <c r="K22" s="11">
        <v>4842508</v>
      </c>
      <c r="L22" s="1" t="s">
        <v>43</v>
      </c>
      <c r="N22" s="1" t="s">
        <v>43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95" t="s">
        <v>51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1"/>
    </row>
    <row r="25" spans="1:11" ht="6" customHeight="1">
      <c r="A25" s="16"/>
      <c r="B25" s="13"/>
      <c r="C25" s="32"/>
      <c r="D25" s="32"/>
      <c r="E25" s="32"/>
      <c r="F25" s="32"/>
      <c r="G25" s="32"/>
      <c r="H25" s="42"/>
      <c r="I25" s="42"/>
      <c r="J25" s="42"/>
      <c r="K25" s="11"/>
    </row>
    <row r="26" spans="1:11" ht="12.75" customHeight="1">
      <c r="A26" s="35" t="s">
        <v>52</v>
      </c>
      <c r="B26" s="19"/>
      <c r="C26" s="126">
        <v>45119</v>
      </c>
      <c r="D26" s="121">
        <v>65642</v>
      </c>
      <c r="E26" s="32">
        <v>38648</v>
      </c>
      <c r="F26" s="121">
        <v>264856</v>
      </c>
      <c r="G26" s="32">
        <v>281293</v>
      </c>
      <c r="H26" s="144">
        <f>SUM(E26-C26)/C26%</f>
        <v>-14.342073184246106</v>
      </c>
      <c r="I26" s="144">
        <f>SUM(E26-D26)/D26%</f>
        <v>-41.123061454556534</v>
      </c>
      <c r="J26" s="144">
        <f>SUM(G26-F26)/F26%</f>
        <v>6.206013833932401</v>
      </c>
      <c r="K26" s="11"/>
    </row>
    <row r="27" spans="1:11" ht="12.75" customHeight="1">
      <c r="A27" s="35" t="s">
        <v>53</v>
      </c>
      <c r="B27" s="13"/>
      <c r="C27" s="126">
        <v>208112</v>
      </c>
      <c r="D27" s="121">
        <v>158048</v>
      </c>
      <c r="E27" s="32">
        <v>89005</v>
      </c>
      <c r="F27" s="121">
        <v>910563</v>
      </c>
      <c r="G27" s="32">
        <v>823147</v>
      </c>
      <c r="H27" s="144">
        <f aca="true" t="shared" si="3" ref="H27:H32">SUM(E27-C27)/C27%</f>
        <v>-57.23216345044976</v>
      </c>
      <c r="I27" s="144">
        <f aca="true" t="shared" si="4" ref="I27:I32">SUM(E27-D27)/D27%</f>
        <v>-43.68482992508605</v>
      </c>
      <c r="J27" s="144">
        <f aca="true" t="shared" si="5" ref="J27:J32">SUM(G27-F27)/F27%</f>
        <v>-9.600214372866018</v>
      </c>
      <c r="K27" s="11"/>
    </row>
    <row r="28" spans="1:11" ht="12.75" customHeight="1">
      <c r="A28" s="35" t="s">
        <v>54</v>
      </c>
      <c r="B28" s="13"/>
      <c r="C28" s="126">
        <v>38760</v>
      </c>
      <c r="D28" s="121">
        <v>27311</v>
      </c>
      <c r="E28" s="32">
        <v>62649</v>
      </c>
      <c r="F28" s="121">
        <v>268462</v>
      </c>
      <c r="G28" s="32">
        <v>281467</v>
      </c>
      <c r="H28" s="144">
        <f t="shared" si="3"/>
        <v>61.63312693498452</v>
      </c>
      <c r="I28" s="144">
        <f t="shared" si="4"/>
        <v>129.39108784006444</v>
      </c>
      <c r="J28" s="144">
        <f t="shared" si="5"/>
        <v>4.844261012731783</v>
      </c>
      <c r="K28" s="11"/>
    </row>
    <row r="29" spans="1:11" ht="12.75" customHeight="1">
      <c r="A29" s="35" t="s">
        <v>55</v>
      </c>
      <c r="B29" s="13"/>
      <c r="C29" s="126">
        <v>48803</v>
      </c>
      <c r="D29" s="121">
        <v>34389</v>
      </c>
      <c r="E29" s="32">
        <v>38915</v>
      </c>
      <c r="F29" s="121">
        <v>234304</v>
      </c>
      <c r="G29" s="32">
        <v>204871</v>
      </c>
      <c r="H29" s="144">
        <f t="shared" si="3"/>
        <v>-20.261049525643916</v>
      </c>
      <c r="I29" s="144">
        <f t="shared" si="4"/>
        <v>13.161185262729362</v>
      </c>
      <c r="J29" s="144">
        <f t="shared" si="5"/>
        <v>-12.56188541382136</v>
      </c>
      <c r="K29" s="11"/>
    </row>
    <row r="30" spans="1:11" ht="12.75" customHeight="1">
      <c r="A30" s="35" t="s">
        <v>56</v>
      </c>
      <c r="B30" s="13"/>
      <c r="C30" s="126">
        <v>49469</v>
      </c>
      <c r="D30" s="121">
        <v>24347</v>
      </c>
      <c r="E30" s="32">
        <v>31190</v>
      </c>
      <c r="F30" s="121">
        <v>164846</v>
      </c>
      <c r="G30" s="32">
        <v>166518</v>
      </c>
      <c r="H30" s="144">
        <f t="shared" si="3"/>
        <v>-36.95041339020397</v>
      </c>
      <c r="I30" s="144">
        <f t="shared" si="4"/>
        <v>28.10613217234156</v>
      </c>
      <c r="J30" s="144">
        <f t="shared" si="5"/>
        <v>1.0142799946616843</v>
      </c>
      <c r="K30" s="11"/>
    </row>
    <row r="31" spans="1:11" ht="12.75" customHeight="1">
      <c r="A31" s="35" t="s">
        <v>91</v>
      </c>
      <c r="B31" s="13"/>
      <c r="C31" s="126">
        <v>12810</v>
      </c>
      <c r="D31" s="121">
        <v>3920</v>
      </c>
      <c r="E31" s="32">
        <v>10259</v>
      </c>
      <c r="F31" s="121">
        <v>70145</v>
      </c>
      <c r="G31" s="32">
        <v>53189</v>
      </c>
      <c r="H31" s="144">
        <f t="shared" si="3"/>
        <v>-19.914129586260735</v>
      </c>
      <c r="I31" s="144">
        <f t="shared" si="4"/>
        <v>161.70918367346937</v>
      </c>
      <c r="J31" s="144">
        <f t="shared" si="5"/>
        <v>-24.172784945470095</v>
      </c>
      <c r="K31" s="11"/>
    </row>
    <row r="32" spans="1:11" ht="15.75" customHeight="1">
      <c r="A32" s="39" t="s">
        <v>50</v>
      </c>
      <c r="B32" s="38"/>
      <c r="C32" s="140">
        <v>403073</v>
      </c>
      <c r="D32" s="141">
        <v>313657</v>
      </c>
      <c r="E32" s="40">
        <v>270666</v>
      </c>
      <c r="F32" s="141">
        <v>1913175</v>
      </c>
      <c r="G32" s="40">
        <v>1810485</v>
      </c>
      <c r="H32" s="145">
        <f t="shared" si="3"/>
        <v>-32.84938460278907</v>
      </c>
      <c r="I32" s="145">
        <f t="shared" si="4"/>
        <v>-13.706373522669667</v>
      </c>
      <c r="J32" s="145">
        <f t="shared" si="5"/>
        <v>-5.36751734681877</v>
      </c>
      <c r="K32" s="11"/>
    </row>
    <row r="33" spans="1:11" ht="12.75" customHeight="1">
      <c r="A33" s="16"/>
      <c r="B33" s="13"/>
      <c r="C33" s="32"/>
      <c r="D33" s="32"/>
      <c r="E33" s="32"/>
      <c r="F33" s="32"/>
      <c r="G33" s="32"/>
      <c r="H33" s="42"/>
      <c r="I33" s="42"/>
      <c r="J33" s="42"/>
      <c r="K33" s="11"/>
    </row>
    <row r="34" spans="1:11" ht="12.75" customHeight="1">
      <c r="A34" s="196" t="s">
        <v>58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1"/>
    </row>
    <row r="35" spans="1:11" ht="6" customHeight="1">
      <c r="A35" s="11"/>
      <c r="B35" s="19"/>
      <c r="C35" s="32"/>
      <c r="D35" s="32"/>
      <c r="E35" s="32"/>
      <c r="F35" s="32"/>
      <c r="G35" s="32"/>
      <c r="H35" s="42"/>
      <c r="I35" s="42"/>
      <c r="J35" s="42"/>
      <c r="K35" s="11"/>
    </row>
    <row r="36" spans="1:11" ht="12.75" customHeight="1">
      <c r="A36" s="43" t="s">
        <v>78</v>
      </c>
      <c r="B36" s="13"/>
      <c r="C36" s="140">
        <v>948545</v>
      </c>
      <c r="D36" s="141">
        <v>780681</v>
      </c>
      <c r="E36" s="40">
        <v>807337</v>
      </c>
      <c r="F36" s="141">
        <v>4571718</v>
      </c>
      <c r="G36" s="40">
        <v>4685262</v>
      </c>
      <c r="H36" s="145">
        <f>SUM(E36-C36)/C36%</f>
        <v>-14.886800309948393</v>
      </c>
      <c r="I36" s="143">
        <f>SUM(E36-D36)/D36%</f>
        <v>3.414454815731393</v>
      </c>
      <c r="J36" s="145">
        <f>SUM(G36-F36)/F36%</f>
        <v>2.4836177559508266</v>
      </c>
      <c r="K36" s="11">
        <v>909344</v>
      </c>
    </row>
    <row r="37" spans="1:11" ht="17.25" customHeight="1">
      <c r="A37" s="44" t="s">
        <v>59</v>
      </c>
      <c r="B37" s="13"/>
      <c r="F37" s="128"/>
      <c r="I37" s="143"/>
      <c r="K37" s="11"/>
    </row>
    <row r="38" spans="1:11" ht="12.75" customHeight="1">
      <c r="A38" s="45" t="s">
        <v>60</v>
      </c>
      <c r="B38" s="13"/>
      <c r="C38" s="126">
        <v>550484</v>
      </c>
      <c r="D38" s="121">
        <v>489535</v>
      </c>
      <c r="E38" s="46">
        <v>519375</v>
      </c>
      <c r="F38" s="121">
        <v>2653650</v>
      </c>
      <c r="G38" s="46">
        <v>2922388</v>
      </c>
      <c r="H38" s="144">
        <f>SUM(E38-C38)/C38%</f>
        <v>-5.651208754477877</v>
      </c>
      <c r="I38" s="142">
        <f>SUM(E38-D38)/D38%</f>
        <v>6.0955804998621135</v>
      </c>
      <c r="J38" s="144">
        <f>SUM(G38-F38)/F38%</f>
        <v>10.127107945659752</v>
      </c>
      <c r="K38" s="11"/>
    </row>
    <row r="39" spans="1:11" ht="12.75" customHeight="1">
      <c r="A39" s="45" t="s">
        <v>61</v>
      </c>
      <c r="B39" s="13"/>
      <c r="C39" s="126">
        <v>398061</v>
      </c>
      <c r="D39" s="121">
        <v>291146</v>
      </c>
      <c r="E39" s="46">
        <v>287962</v>
      </c>
      <c r="F39" s="121">
        <v>1918068</v>
      </c>
      <c r="G39" s="46">
        <v>1762874</v>
      </c>
      <c r="H39" s="144">
        <f>SUM(E39-C39)/C39%</f>
        <v>-27.658826159809678</v>
      </c>
      <c r="I39" s="142">
        <f>SUM(E39-D39)/D39%</f>
        <v>-1.0936093918515108</v>
      </c>
      <c r="J39" s="144">
        <f>SUM(G39-F39)/F39%</f>
        <v>-8.091162565665034</v>
      </c>
      <c r="K39" s="11"/>
    </row>
    <row r="40" spans="1:11" ht="12.75" customHeight="1">
      <c r="A40" s="47"/>
      <c r="B40" s="48"/>
      <c r="F40" s="128"/>
      <c r="H40" s="37"/>
      <c r="I40" s="142"/>
      <c r="J40" s="37"/>
      <c r="K40" s="11"/>
    </row>
    <row r="41" spans="1:11" ht="12.75" customHeight="1">
      <c r="A41" s="49" t="s">
        <v>62</v>
      </c>
      <c r="B41" s="48"/>
      <c r="C41" s="32"/>
      <c r="D41" s="32"/>
      <c r="E41" s="32"/>
      <c r="F41" s="32"/>
      <c r="G41" s="32"/>
      <c r="H41" s="37"/>
      <c r="I41" s="142"/>
      <c r="J41" s="37"/>
      <c r="K41" s="11"/>
    </row>
    <row r="42" spans="1:11" ht="12.75" customHeight="1">
      <c r="A42" s="35" t="s">
        <v>90</v>
      </c>
      <c r="B42" s="19"/>
      <c r="C42" s="126">
        <v>90164</v>
      </c>
      <c r="D42" s="121">
        <v>80731</v>
      </c>
      <c r="E42" s="121">
        <v>80133</v>
      </c>
      <c r="F42" s="121">
        <v>606064</v>
      </c>
      <c r="G42" s="121">
        <v>614224</v>
      </c>
      <c r="H42" s="144">
        <f>SUM(E42-C42)/C42%</f>
        <v>-11.125282817976133</v>
      </c>
      <c r="I42" s="142">
        <f>SUM(E42-D42)/D42%</f>
        <v>-0.7407315653218715</v>
      </c>
      <c r="J42" s="144">
        <f>SUM(G42-F42)/F42%</f>
        <v>1.3463924602022228</v>
      </c>
      <c r="K42" s="11"/>
    </row>
    <row r="43" spans="1:11" ht="12.75" customHeight="1">
      <c r="A43" s="44"/>
      <c r="B43" s="13"/>
      <c r="C43" s="23"/>
      <c r="D43" s="23"/>
      <c r="E43" s="23"/>
      <c r="F43" s="23"/>
      <c r="G43" s="23"/>
      <c r="H43" s="23"/>
      <c r="I43" s="155"/>
      <c r="J43" s="23"/>
      <c r="K43" s="11"/>
    </row>
    <row r="44" ht="12.75" customHeight="1">
      <c r="F44" s="128"/>
    </row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  <mergeCell ref="A12:J12"/>
    <mergeCell ref="A24:J24"/>
    <mergeCell ref="A34:J34"/>
    <mergeCell ref="H7:I8"/>
    <mergeCell ref="J7:K9"/>
    <mergeCell ref="C10:G10"/>
    <mergeCell ref="H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5" width="7.57421875" style="1" customWidth="1"/>
    <col min="6" max="6" width="7.57421875" style="118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1:11" ht="12.75" customHeight="1">
      <c r="A1" s="171">
        <v>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2:11" ht="6" customHeight="1">
      <c r="B2" s="5"/>
      <c r="C2" s="6"/>
      <c r="D2" s="6"/>
      <c r="E2" s="6"/>
      <c r="F2" s="113"/>
      <c r="G2" s="6"/>
      <c r="H2" s="6"/>
      <c r="I2" s="6"/>
      <c r="J2" s="6"/>
      <c r="K2" s="6"/>
    </row>
    <row r="3" spans="1:11" ht="12.75" customHeight="1">
      <c r="A3" s="224" t="s">
        <v>63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" customHeight="1">
      <c r="A4" s="174" t="s">
        <v>189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1" ht="6" customHeight="1">
      <c r="B5" s="5"/>
      <c r="C5" s="2"/>
      <c r="D5" s="2"/>
      <c r="E5" s="2"/>
      <c r="F5" s="114"/>
      <c r="G5" s="3"/>
      <c r="H5" s="2"/>
      <c r="I5" s="2"/>
      <c r="J5" s="2"/>
      <c r="K5" s="3"/>
    </row>
    <row r="6" spans="1:11" ht="12.75" customHeight="1">
      <c r="A6" s="170" t="s">
        <v>64</v>
      </c>
      <c r="B6" s="170"/>
      <c r="C6" s="188"/>
      <c r="D6" s="204" t="s">
        <v>199</v>
      </c>
      <c r="E6" s="219" t="s">
        <v>191</v>
      </c>
      <c r="F6" s="219" t="s">
        <v>192</v>
      </c>
      <c r="G6" s="204" t="s">
        <v>200</v>
      </c>
      <c r="H6" s="204" t="s">
        <v>194</v>
      </c>
      <c r="I6" s="210" t="s">
        <v>177</v>
      </c>
      <c r="J6" s="211"/>
      <c r="K6" s="211"/>
    </row>
    <row r="7" spans="1:12" ht="12.75" customHeight="1">
      <c r="A7" s="189"/>
      <c r="B7" s="189"/>
      <c r="C7" s="190"/>
      <c r="D7" s="205"/>
      <c r="E7" s="220"/>
      <c r="F7" s="220"/>
      <c r="G7" s="205"/>
      <c r="H7" s="205"/>
      <c r="I7" s="198" t="s">
        <v>195</v>
      </c>
      <c r="J7" s="199"/>
      <c r="K7" s="217" t="s">
        <v>198</v>
      </c>
      <c r="L7" s="29"/>
    </row>
    <row r="8" spans="1:12" ht="12.75" customHeight="1">
      <c r="A8" s="189"/>
      <c r="B8" s="189"/>
      <c r="C8" s="190"/>
      <c r="D8" s="205"/>
      <c r="E8" s="220"/>
      <c r="F8" s="220"/>
      <c r="G8" s="205"/>
      <c r="H8" s="205"/>
      <c r="I8" s="200"/>
      <c r="J8" s="201"/>
      <c r="K8" s="198"/>
      <c r="L8" s="29"/>
    </row>
    <row r="9" spans="1:12" ht="12.75" customHeight="1">
      <c r="A9" s="189"/>
      <c r="B9" s="189"/>
      <c r="C9" s="190"/>
      <c r="D9" s="206"/>
      <c r="E9" s="221"/>
      <c r="F9" s="221"/>
      <c r="G9" s="206"/>
      <c r="H9" s="206"/>
      <c r="I9" s="109" t="s">
        <v>196</v>
      </c>
      <c r="J9" s="109" t="s">
        <v>197</v>
      </c>
      <c r="K9" s="218"/>
      <c r="L9" s="29"/>
    </row>
    <row r="10" spans="1:11" ht="12.75" customHeight="1">
      <c r="A10" s="191"/>
      <c r="B10" s="191"/>
      <c r="C10" s="192"/>
      <c r="D10" s="175" t="s">
        <v>39</v>
      </c>
      <c r="E10" s="176"/>
      <c r="F10" s="176"/>
      <c r="G10" s="176"/>
      <c r="H10" s="202"/>
      <c r="I10" s="175" t="s">
        <v>40</v>
      </c>
      <c r="J10" s="176"/>
      <c r="K10" s="176"/>
    </row>
    <row r="11" spans="1:11" ht="24.75" customHeight="1">
      <c r="A11" s="11"/>
      <c r="B11" s="111" t="s">
        <v>97</v>
      </c>
      <c r="C11" s="13"/>
      <c r="D11" s="105"/>
      <c r="E11" s="34"/>
      <c r="F11" s="115"/>
      <c r="G11" s="33"/>
      <c r="H11" s="33"/>
      <c r="I11" s="34"/>
      <c r="J11" s="34"/>
      <c r="K11" s="34"/>
    </row>
    <row r="12" spans="1:6" ht="12.75" customHeight="1">
      <c r="A12" s="215" t="s">
        <v>185</v>
      </c>
      <c r="B12" s="215"/>
      <c r="C12" s="13"/>
      <c r="D12" s="50"/>
      <c r="F12" s="116"/>
    </row>
    <row r="13" spans="1:12" ht="12.75" customHeight="1">
      <c r="A13" s="11"/>
      <c r="B13" s="51" t="s">
        <v>116</v>
      </c>
      <c r="C13" s="104"/>
      <c r="D13" s="126" t="s">
        <v>153</v>
      </c>
      <c r="E13" s="127">
        <v>131978</v>
      </c>
      <c r="F13" s="127">
        <v>137159</v>
      </c>
      <c r="G13" s="139" t="s">
        <v>153</v>
      </c>
      <c r="H13" s="116">
        <v>924276</v>
      </c>
      <c r="I13" s="139" t="s">
        <v>153</v>
      </c>
      <c r="J13" s="139">
        <f>SUM(F13-E13)/E13%</f>
        <v>3.9256542757126187</v>
      </c>
      <c r="K13" s="139" t="s">
        <v>153</v>
      </c>
      <c r="L13" s="52"/>
    </row>
    <row r="14" spans="1:12" ht="24.75" customHeight="1">
      <c r="A14" s="11"/>
      <c r="B14" s="111" t="s">
        <v>98</v>
      </c>
      <c r="C14" s="13"/>
      <c r="D14" s="50"/>
      <c r="E14" s="117"/>
      <c r="F14" s="117"/>
      <c r="G14" s="37"/>
      <c r="H14" s="116"/>
      <c r="I14" s="37"/>
      <c r="J14" s="139"/>
      <c r="K14" s="122"/>
      <c r="L14" s="52"/>
    </row>
    <row r="15" spans="1:12" ht="12.75" customHeight="1">
      <c r="A15" s="214" t="s">
        <v>118</v>
      </c>
      <c r="B15" s="214"/>
      <c r="C15" s="13"/>
      <c r="D15" s="50"/>
      <c r="E15" s="129"/>
      <c r="F15" s="129"/>
      <c r="H15" s="116"/>
      <c r="J15" s="139"/>
      <c r="K15" s="123"/>
      <c r="L15" s="52"/>
    </row>
    <row r="16" spans="1:12" ht="12.75" customHeight="1">
      <c r="A16" s="11"/>
      <c r="B16" s="51" t="s">
        <v>117</v>
      </c>
      <c r="C16" s="13"/>
      <c r="D16" s="126" t="s">
        <v>153</v>
      </c>
      <c r="E16" s="117">
        <v>28603</v>
      </c>
      <c r="F16" s="117">
        <v>22263</v>
      </c>
      <c r="G16" s="139" t="s">
        <v>153</v>
      </c>
      <c r="H16" s="116">
        <v>124472</v>
      </c>
      <c r="I16" s="139" t="s">
        <v>153</v>
      </c>
      <c r="J16" s="139">
        <f>SUM(F16-E16)/E16%</f>
        <v>-22.165507114638327</v>
      </c>
      <c r="K16" s="139" t="s">
        <v>153</v>
      </c>
      <c r="L16" s="52"/>
    </row>
    <row r="17" spans="1:12" ht="24.75" customHeight="1">
      <c r="A17" s="11"/>
      <c r="B17" s="111" t="s">
        <v>99</v>
      </c>
      <c r="C17" s="13"/>
      <c r="D17" s="50"/>
      <c r="E17" s="117"/>
      <c r="F17" s="117"/>
      <c r="G17" s="37"/>
      <c r="H17" s="116"/>
      <c r="I17" s="37"/>
      <c r="J17" s="139"/>
      <c r="K17" s="122"/>
      <c r="L17" s="52"/>
    </row>
    <row r="18" spans="1:12" ht="12.75" customHeight="1">
      <c r="A18" s="214" t="s">
        <v>119</v>
      </c>
      <c r="B18" s="214"/>
      <c r="C18" s="13"/>
      <c r="D18" s="50"/>
      <c r="E18" s="129"/>
      <c r="F18" s="129"/>
      <c r="H18" s="116"/>
      <c r="J18" s="139"/>
      <c r="K18" s="123"/>
      <c r="L18" s="52"/>
    </row>
    <row r="19" spans="1:12" ht="12.75" customHeight="1">
      <c r="A19" s="11"/>
      <c r="B19" s="51" t="s">
        <v>120</v>
      </c>
      <c r="C19" s="38"/>
      <c r="D19" s="126" t="s">
        <v>153</v>
      </c>
      <c r="E19" s="117">
        <v>227119</v>
      </c>
      <c r="F19" s="117">
        <v>257264</v>
      </c>
      <c r="G19" s="139" t="s">
        <v>153</v>
      </c>
      <c r="H19" s="116">
        <v>1133335</v>
      </c>
      <c r="I19" s="139" t="s">
        <v>153</v>
      </c>
      <c r="J19" s="139">
        <f>SUM(F19-E19)/E19%</f>
        <v>13.272777706840907</v>
      </c>
      <c r="K19" s="139" t="s">
        <v>153</v>
      </c>
      <c r="L19" s="52"/>
    </row>
    <row r="20" spans="1:12" ht="24.75" customHeight="1">
      <c r="A20" s="11"/>
      <c r="B20" s="111" t="s">
        <v>100</v>
      </c>
      <c r="C20" s="13"/>
      <c r="D20" s="50"/>
      <c r="E20" s="117"/>
      <c r="F20" s="117"/>
      <c r="G20" s="37"/>
      <c r="H20" s="116"/>
      <c r="I20" s="37"/>
      <c r="J20" s="139"/>
      <c r="K20" s="122"/>
      <c r="L20" s="52"/>
    </row>
    <row r="21" spans="1:12" ht="12.75" customHeight="1">
      <c r="A21" s="214" t="s">
        <v>121</v>
      </c>
      <c r="B21" s="214"/>
      <c r="C21" s="13"/>
      <c r="D21" s="50"/>
      <c r="E21" s="129"/>
      <c r="F21" s="129"/>
      <c r="H21" s="116"/>
      <c r="J21" s="139"/>
      <c r="K21" s="123"/>
      <c r="L21" s="52"/>
    </row>
    <row r="22" spans="1:12" ht="12.75" customHeight="1">
      <c r="A22" s="11"/>
      <c r="B22" s="108" t="s">
        <v>122</v>
      </c>
      <c r="C22" s="13"/>
      <c r="D22" s="126" t="s">
        <v>153</v>
      </c>
      <c r="E22" s="117">
        <v>53405</v>
      </c>
      <c r="F22" s="117">
        <v>44689</v>
      </c>
      <c r="G22" s="139" t="s">
        <v>153</v>
      </c>
      <c r="H22" s="116">
        <v>313216</v>
      </c>
      <c r="I22" s="139" t="s">
        <v>153</v>
      </c>
      <c r="J22" s="139">
        <f>SUM(F22-E22)/E22%</f>
        <v>-16.32056923509035</v>
      </c>
      <c r="K22" s="139" t="s">
        <v>153</v>
      </c>
      <c r="L22" s="52"/>
    </row>
    <row r="23" spans="1:12" ht="24.75" customHeight="1">
      <c r="A23" s="11"/>
      <c r="B23" s="111" t="s">
        <v>101</v>
      </c>
      <c r="C23" s="19"/>
      <c r="D23" s="50"/>
      <c r="E23" s="117"/>
      <c r="F23" s="117"/>
      <c r="G23" s="37"/>
      <c r="H23" s="116"/>
      <c r="I23" s="37"/>
      <c r="J23" s="139"/>
      <c r="K23" s="122"/>
      <c r="L23" s="52"/>
    </row>
    <row r="24" spans="1:12" ht="12.75" customHeight="1">
      <c r="A24" s="214" t="s">
        <v>123</v>
      </c>
      <c r="B24" s="214"/>
      <c r="C24" s="19"/>
      <c r="D24" s="50"/>
      <c r="E24" s="117"/>
      <c r="F24" s="117"/>
      <c r="G24" s="37"/>
      <c r="H24" s="116"/>
      <c r="I24" s="37"/>
      <c r="J24" s="139"/>
      <c r="K24" s="122"/>
      <c r="L24" s="52"/>
    </row>
    <row r="25" spans="1:12" ht="12.75" customHeight="1">
      <c r="A25" s="112" t="s">
        <v>123</v>
      </c>
      <c r="B25" s="108" t="s">
        <v>124</v>
      </c>
      <c r="C25" s="13"/>
      <c r="D25" s="126" t="s">
        <v>153</v>
      </c>
      <c r="E25" s="121" t="s">
        <v>151</v>
      </c>
      <c r="F25" s="121" t="s">
        <v>151</v>
      </c>
      <c r="G25" s="139" t="s">
        <v>153</v>
      </c>
      <c r="H25" s="121" t="s">
        <v>151</v>
      </c>
      <c r="I25" s="139" t="s">
        <v>153</v>
      </c>
      <c r="J25" s="121" t="s">
        <v>151</v>
      </c>
      <c r="K25" s="139" t="s">
        <v>153</v>
      </c>
      <c r="L25" s="52"/>
    </row>
    <row r="26" spans="1:12" ht="24.75" customHeight="1">
      <c r="A26" s="11"/>
      <c r="B26" s="111" t="s">
        <v>102</v>
      </c>
      <c r="C26" s="13"/>
      <c r="D26" s="36"/>
      <c r="E26" s="117"/>
      <c r="F26" s="117"/>
      <c r="G26" s="37"/>
      <c r="H26" s="116"/>
      <c r="I26" s="37"/>
      <c r="J26" s="139"/>
      <c r="K26" s="122"/>
      <c r="L26" s="52"/>
    </row>
    <row r="27" spans="1:12" ht="12.75" customHeight="1">
      <c r="A27" s="214" t="s">
        <v>125</v>
      </c>
      <c r="B27" s="214"/>
      <c r="C27" s="13"/>
      <c r="D27" s="50"/>
      <c r="E27" s="129"/>
      <c r="F27" s="129"/>
      <c r="H27" s="116"/>
      <c r="J27" s="139"/>
      <c r="K27" s="123"/>
      <c r="L27" s="52"/>
    </row>
    <row r="28" spans="1:12" ht="12.75" customHeight="1">
      <c r="A28" s="11"/>
      <c r="B28" s="51" t="s">
        <v>126</v>
      </c>
      <c r="C28" s="13"/>
      <c r="D28" s="126" t="s">
        <v>153</v>
      </c>
      <c r="E28" s="117">
        <v>11275</v>
      </c>
      <c r="F28" s="117">
        <v>17534</v>
      </c>
      <c r="G28" s="139" t="s">
        <v>153</v>
      </c>
      <c r="H28" s="117">
        <v>87733</v>
      </c>
      <c r="I28" s="139" t="s">
        <v>153</v>
      </c>
      <c r="J28" s="139">
        <f>SUM(F28-E28)/E28%</f>
        <v>55.51219512195122</v>
      </c>
      <c r="K28" s="139" t="s">
        <v>153</v>
      </c>
      <c r="L28" s="52"/>
    </row>
    <row r="29" spans="1:12" ht="24.75" customHeight="1">
      <c r="A29" s="11"/>
      <c r="B29" s="111" t="s">
        <v>103</v>
      </c>
      <c r="C29" s="13"/>
      <c r="D29" s="36"/>
      <c r="E29" s="117"/>
      <c r="F29" s="117"/>
      <c r="G29" s="37"/>
      <c r="H29" s="117"/>
      <c r="I29" s="37"/>
      <c r="J29" s="139"/>
      <c r="K29" s="122"/>
      <c r="L29" s="52"/>
    </row>
    <row r="30" spans="1:12" ht="12.75" customHeight="1">
      <c r="A30" s="214" t="s">
        <v>127</v>
      </c>
      <c r="B30" s="214"/>
      <c r="C30" s="13"/>
      <c r="D30" s="36"/>
      <c r="E30" s="117"/>
      <c r="F30" s="117"/>
      <c r="G30" s="37"/>
      <c r="H30" s="117"/>
      <c r="I30" s="37"/>
      <c r="J30" s="139"/>
      <c r="K30" s="122"/>
      <c r="L30" s="52"/>
    </row>
    <row r="31" spans="1:12" ht="12.75" customHeight="1">
      <c r="A31" s="112" t="s">
        <v>127</v>
      </c>
      <c r="B31" s="51" t="s">
        <v>128</v>
      </c>
      <c r="C31" s="13"/>
      <c r="D31" s="126" t="s">
        <v>153</v>
      </c>
      <c r="E31" s="117">
        <v>50769</v>
      </c>
      <c r="F31" s="117">
        <v>64952</v>
      </c>
      <c r="G31" s="139" t="s">
        <v>153</v>
      </c>
      <c r="H31" s="117">
        <v>352649</v>
      </c>
      <c r="I31" s="139" t="s">
        <v>153</v>
      </c>
      <c r="J31" s="139">
        <f>SUM(F31-E31)/E31%</f>
        <v>27.936339104571687</v>
      </c>
      <c r="K31" s="139" t="s">
        <v>153</v>
      </c>
      <c r="L31" s="52"/>
    </row>
    <row r="32" spans="1:12" ht="24.75" customHeight="1">
      <c r="A32" s="11"/>
      <c r="B32" s="111" t="s">
        <v>104</v>
      </c>
      <c r="C32" s="13"/>
      <c r="D32" s="36"/>
      <c r="E32" s="117"/>
      <c r="F32" s="117"/>
      <c r="G32" s="37"/>
      <c r="H32" s="117"/>
      <c r="I32" s="37"/>
      <c r="J32" s="139"/>
      <c r="K32" s="122"/>
      <c r="L32" s="52"/>
    </row>
    <row r="33" spans="1:12" ht="12.75" customHeight="1">
      <c r="A33" s="216" t="s">
        <v>65</v>
      </c>
      <c r="B33" s="216"/>
      <c r="C33" s="13"/>
      <c r="D33" s="36"/>
      <c r="E33" s="117"/>
      <c r="F33" s="117"/>
      <c r="G33" s="37"/>
      <c r="H33" s="117"/>
      <c r="I33" s="37"/>
      <c r="J33" s="139" t="s">
        <v>188</v>
      </c>
      <c r="K33" s="122"/>
      <c r="L33" s="52"/>
    </row>
    <row r="34" spans="1:12" ht="12.75" customHeight="1">
      <c r="A34" s="112" t="s">
        <v>65</v>
      </c>
      <c r="B34" s="51" t="s">
        <v>183</v>
      </c>
      <c r="C34" s="13"/>
      <c r="D34" s="126" t="s">
        <v>153</v>
      </c>
      <c r="E34" s="117">
        <v>85663</v>
      </c>
      <c r="F34" s="117">
        <v>76831</v>
      </c>
      <c r="G34" s="139" t="s">
        <v>153</v>
      </c>
      <c r="H34" s="117">
        <v>560023</v>
      </c>
      <c r="I34" s="139" t="s">
        <v>153</v>
      </c>
      <c r="J34" s="139">
        <f>SUM(F34-E34)/E34%</f>
        <v>-10.310168917735778</v>
      </c>
      <c r="K34" s="139" t="s">
        <v>153</v>
      </c>
      <c r="L34" s="52"/>
    </row>
    <row r="35" spans="1:12" ht="24.75" customHeight="1">
      <c r="A35" s="11"/>
      <c r="B35" s="111" t="s">
        <v>84</v>
      </c>
      <c r="C35" s="13"/>
      <c r="D35" s="36"/>
      <c r="E35" s="117"/>
      <c r="F35" s="117"/>
      <c r="G35" s="37"/>
      <c r="H35" s="117"/>
      <c r="I35" s="37"/>
      <c r="J35" s="139"/>
      <c r="K35" s="122"/>
      <c r="L35" s="52"/>
    </row>
    <row r="36" spans="1:12" ht="12.75" customHeight="1">
      <c r="A36" s="216" t="s">
        <v>130</v>
      </c>
      <c r="B36" s="216"/>
      <c r="C36" s="13"/>
      <c r="D36" s="36"/>
      <c r="E36" s="117"/>
      <c r="F36" s="117"/>
      <c r="G36" s="37"/>
      <c r="H36" s="117"/>
      <c r="I36" s="37"/>
      <c r="J36" s="139"/>
      <c r="K36" s="122"/>
      <c r="L36" s="52"/>
    </row>
    <row r="37" spans="1:12" ht="12.75" customHeight="1">
      <c r="A37" s="112" t="s">
        <v>65</v>
      </c>
      <c r="B37" s="51" t="s">
        <v>129</v>
      </c>
      <c r="C37" s="19"/>
      <c r="D37" s="126" t="s">
        <v>153</v>
      </c>
      <c r="E37" s="117">
        <v>66078</v>
      </c>
      <c r="F37" s="117">
        <v>65367</v>
      </c>
      <c r="G37" s="139" t="s">
        <v>153</v>
      </c>
      <c r="H37" s="117">
        <v>421549</v>
      </c>
      <c r="I37" s="139" t="s">
        <v>153</v>
      </c>
      <c r="J37" s="139">
        <f>SUM(F37-E37)/E37%</f>
        <v>-1.0760010896213565</v>
      </c>
      <c r="K37" s="139" t="s">
        <v>153</v>
      </c>
      <c r="L37" s="52"/>
    </row>
    <row r="38" spans="1:12" ht="24.75" customHeight="1">
      <c r="A38" s="11"/>
      <c r="B38" s="111" t="s">
        <v>105</v>
      </c>
      <c r="C38" s="13"/>
      <c r="D38" s="36"/>
      <c r="E38" s="117"/>
      <c r="F38" s="117"/>
      <c r="G38" s="37"/>
      <c r="H38" s="117"/>
      <c r="I38" s="37"/>
      <c r="J38" s="139"/>
      <c r="K38" s="122"/>
      <c r="L38" s="52"/>
    </row>
    <row r="39" spans="1:12" ht="12.75" customHeight="1">
      <c r="A39" s="212" t="s">
        <v>131</v>
      </c>
      <c r="B39" s="213"/>
      <c r="C39" s="11"/>
      <c r="D39" s="50"/>
      <c r="E39" s="129"/>
      <c r="F39" s="129"/>
      <c r="H39" s="117"/>
      <c r="J39" s="139"/>
      <c r="K39" s="123"/>
      <c r="L39" s="52"/>
    </row>
    <row r="40" spans="1:12" ht="12.75" customHeight="1">
      <c r="A40" s="11"/>
      <c r="B40" s="51" t="s">
        <v>132</v>
      </c>
      <c r="C40" s="11"/>
      <c r="D40" s="126" t="s">
        <v>153</v>
      </c>
      <c r="E40" s="127">
        <v>53691</v>
      </c>
      <c r="F40" s="127">
        <v>38900</v>
      </c>
      <c r="G40" s="139" t="s">
        <v>153</v>
      </c>
      <c r="H40" s="117">
        <v>355629</v>
      </c>
      <c r="I40" s="139" t="s">
        <v>153</v>
      </c>
      <c r="J40" s="139">
        <f>SUM(F40-E40)/E40%</f>
        <v>-27.548378685440763</v>
      </c>
      <c r="K40" s="139" t="s">
        <v>153</v>
      </c>
      <c r="L40" s="52"/>
    </row>
    <row r="41" spans="1:12" ht="12.75" customHeight="1">
      <c r="A41" s="11"/>
      <c r="B41" s="51"/>
      <c r="C41" s="11"/>
      <c r="D41" s="32"/>
      <c r="E41" s="130"/>
      <c r="F41" s="127"/>
      <c r="G41" s="130"/>
      <c r="H41" s="53"/>
      <c r="I41" s="37"/>
      <c r="J41" s="123"/>
      <c r="K41" s="123"/>
      <c r="L41" s="52"/>
    </row>
    <row r="42" spans="1:12" s="57" customFormat="1" ht="18.75" customHeight="1">
      <c r="A42" s="222" t="s">
        <v>182</v>
      </c>
      <c r="B42" s="222"/>
      <c r="C42" s="54"/>
      <c r="D42" s="56"/>
      <c r="E42" s="120">
        <f>SUM(E13+E16+E19+E22+E28+E31+E34+E37+E40)</f>
        <v>708581</v>
      </c>
      <c r="F42" s="120">
        <f>SUM(F13+F16+F19+F22+F28+F31+F34+F37+F40)</f>
        <v>724959</v>
      </c>
      <c r="G42" s="120" t="e">
        <f>SUM(G13+G16+G19+G22+G28+G31+G34+G37+G40)</f>
        <v>#VALUE!</v>
      </c>
      <c r="H42" s="120">
        <f>SUM(H13+H16+H19+H22+H28+H31+H34+H37+H40)</f>
        <v>4272882</v>
      </c>
      <c r="I42" s="41"/>
      <c r="J42" s="124"/>
      <c r="K42" s="124"/>
      <c r="L42" s="52"/>
    </row>
    <row r="43" spans="1:12" ht="12.75" customHeight="1">
      <c r="A43" s="223" t="s">
        <v>178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52"/>
    </row>
    <row r="44" spans="1:12" ht="12.75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52"/>
    </row>
    <row r="45" spans="10:11" ht="9">
      <c r="J45" s="123"/>
      <c r="K45" s="123"/>
    </row>
    <row r="46" spans="4:11" ht="9">
      <c r="D46" s="58"/>
      <c r="E46" s="58"/>
      <c r="G46" s="58"/>
      <c r="H46" s="58"/>
      <c r="I46" s="58"/>
      <c r="J46" s="58"/>
      <c r="K46" s="58"/>
    </row>
  </sheetData>
  <mergeCells count="26">
    <mergeCell ref="A42:B42"/>
    <mergeCell ref="A43:K44"/>
    <mergeCell ref="A3:K3"/>
    <mergeCell ref="A4:K4"/>
    <mergeCell ref="A6:C10"/>
    <mergeCell ref="D6:D9"/>
    <mergeCell ref="E6:E9"/>
    <mergeCell ref="G6:G9"/>
    <mergeCell ref="H6:H9"/>
    <mergeCell ref="I6:K6"/>
    <mergeCell ref="A36:B36"/>
    <mergeCell ref="I7:J8"/>
    <mergeCell ref="K7:K9"/>
    <mergeCell ref="D10:H10"/>
    <mergeCell ref="I10:K10"/>
    <mergeCell ref="F6:F9"/>
    <mergeCell ref="A1:K1"/>
    <mergeCell ref="A39:B39"/>
    <mergeCell ref="A27:B27"/>
    <mergeCell ref="A12:B12"/>
    <mergeCell ref="A15:B15"/>
    <mergeCell ref="A18:B18"/>
    <mergeCell ref="A21:B21"/>
    <mergeCell ref="A24:B24"/>
    <mergeCell ref="A30:B30"/>
    <mergeCell ref="A33:B3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ySplit="10" topLeftCell="BM11" activePane="bottomLeft" state="frozen"/>
      <selection pane="topLeft" activeCell="A1" sqref="A1"/>
      <selection pane="bottomLeft"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203">
        <v>7</v>
      </c>
      <c r="C1" s="203"/>
      <c r="D1" s="203"/>
      <c r="E1" s="203"/>
      <c r="F1" s="203"/>
      <c r="G1" s="203"/>
      <c r="H1" s="203"/>
      <c r="I1" s="203"/>
      <c r="J1" s="203"/>
      <c r="K1" s="203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28" t="s">
        <v>150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" customHeight="1">
      <c r="A4" s="174" t="s">
        <v>189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70" t="s">
        <v>64</v>
      </c>
      <c r="B6" s="170"/>
      <c r="C6" s="188"/>
      <c r="D6" s="204" t="s">
        <v>199</v>
      </c>
      <c r="E6" s="219" t="s">
        <v>191</v>
      </c>
      <c r="F6" s="219" t="s">
        <v>192</v>
      </c>
      <c r="G6" s="204" t="s">
        <v>200</v>
      </c>
      <c r="H6" s="204" t="s">
        <v>194</v>
      </c>
      <c r="I6" s="210" t="s">
        <v>177</v>
      </c>
      <c r="J6" s="211"/>
      <c r="K6" s="211"/>
    </row>
    <row r="7" spans="1:12" ht="12.75" customHeight="1">
      <c r="A7" s="189"/>
      <c r="B7" s="189"/>
      <c r="C7" s="190"/>
      <c r="D7" s="205"/>
      <c r="E7" s="220"/>
      <c r="F7" s="220"/>
      <c r="G7" s="205"/>
      <c r="H7" s="205"/>
      <c r="I7" s="198" t="s">
        <v>195</v>
      </c>
      <c r="J7" s="199"/>
      <c r="K7" s="217" t="s">
        <v>198</v>
      </c>
      <c r="L7" s="29"/>
    </row>
    <row r="8" spans="1:12" ht="12.75" customHeight="1">
      <c r="A8" s="189"/>
      <c r="B8" s="189"/>
      <c r="C8" s="190"/>
      <c r="D8" s="205"/>
      <c r="E8" s="220"/>
      <c r="F8" s="220"/>
      <c r="G8" s="205"/>
      <c r="H8" s="205"/>
      <c r="I8" s="200"/>
      <c r="J8" s="201"/>
      <c r="K8" s="198"/>
      <c r="L8" s="29"/>
    </row>
    <row r="9" spans="1:12" ht="12.75" customHeight="1">
      <c r="A9" s="189"/>
      <c r="B9" s="189"/>
      <c r="C9" s="190"/>
      <c r="D9" s="206"/>
      <c r="E9" s="221"/>
      <c r="F9" s="221"/>
      <c r="G9" s="206"/>
      <c r="H9" s="206"/>
      <c r="I9" s="109" t="s">
        <v>196</v>
      </c>
      <c r="J9" s="109" t="s">
        <v>197</v>
      </c>
      <c r="K9" s="218"/>
      <c r="L9" s="29"/>
    </row>
    <row r="10" spans="1:11" ht="12.75" customHeight="1">
      <c r="A10" s="191"/>
      <c r="B10" s="191"/>
      <c r="C10" s="192"/>
      <c r="D10" s="175" t="s">
        <v>39</v>
      </c>
      <c r="E10" s="176"/>
      <c r="F10" s="176"/>
      <c r="G10" s="176"/>
      <c r="H10" s="202"/>
      <c r="I10" s="175" t="s">
        <v>40</v>
      </c>
      <c r="J10" s="176"/>
      <c r="K10" s="176"/>
    </row>
    <row r="11" spans="1:11" ht="24.75" customHeight="1">
      <c r="A11" s="11"/>
      <c r="B11" s="111" t="s">
        <v>106</v>
      </c>
      <c r="C11" s="13"/>
      <c r="D11" s="105"/>
      <c r="E11" s="34"/>
      <c r="F11" s="33"/>
      <c r="G11" s="33"/>
      <c r="H11" s="33"/>
      <c r="I11" s="34"/>
      <c r="J11" s="34"/>
      <c r="K11" s="34"/>
    </row>
    <row r="12" spans="1:6" ht="12.75" customHeight="1">
      <c r="A12" s="215" t="s">
        <v>133</v>
      </c>
      <c r="B12" s="215"/>
      <c r="C12" s="13"/>
      <c r="D12" s="50"/>
      <c r="F12" s="11"/>
    </row>
    <row r="13" spans="1:12" ht="12.75" customHeight="1">
      <c r="A13" s="11"/>
      <c r="B13" s="51" t="s">
        <v>134</v>
      </c>
      <c r="C13" s="104"/>
      <c r="D13" s="126" t="s">
        <v>153</v>
      </c>
      <c r="E13" s="117">
        <v>2227</v>
      </c>
      <c r="F13" s="117">
        <v>5948</v>
      </c>
      <c r="G13" s="121" t="s">
        <v>153</v>
      </c>
      <c r="H13" s="117">
        <v>22929</v>
      </c>
      <c r="I13" s="121" t="s">
        <v>153</v>
      </c>
      <c r="J13" s="139">
        <f>SUM(F13-E13)/E13%</f>
        <v>167.0857656039515</v>
      </c>
      <c r="K13" s="121" t="s">
        <v>153</v>
      </c>
      <c r="L13" s="52"/>
    </row>
    <row r="14" spans="1:12" ht="24.75" customHeight="1">
      <c r="A14" s="11"/>
      <c r="B14" s="111" t="s">
        <v>107</v>
      </c>
      <c r="C14" s="13"/>
      <c r="D14" s="50"/>
      <c r="E14" s="32"/>
      <c r="F14" s="117"/>
      <c r="G14" s="37"/>
      <c r="H14" s="117"/>
      <c r="I14" s="37"/>
      <c r="J14" s="139"/>
      <c r="K14" s="37"/>
      <c r="L14" s="52"/>
    </row>
    <row r="15" spans="1:12" ht="12.75" customHeight="1">
      <c r="A15" s="227" t="s">
        <v>135</v>
      </c>
      <c r="B15" s="227"/>
      <c r="C15" s="13"/>
      <c r="D15" s="126" t="s">
        <v>153</v>
      </c>
      <c r="E15" s="32">
        <v>7805</v>
      </c>
      <c r="F15" s="117">
        <v>9488</v>
      </c>
      <c r="G15" s="121" t="s">
        <v>153</v>
      </c>
      <c r="H15" s="117">
        <v>52393</v>
      </c>
      <c r="I15" s="121" t="s">
        <v>153</v>
      </c>
      <c r="J15" s="139">
        <f>SUM(F15-E15)/E15%</f>
        <v>21.56310057655349</v>
      </c>
      <c r="K15" s="121" t="s">
        <v>153</v>
      </c>
      <c r="L15" s="52"/>
    </row>
    <row r="16" spans="1:12" ht="24.75" customHeight="1">
      <c r="A16" s="11"/>
      <c r="B16" s="111" t="s">
        <v>108</v>
      </c>
      <c r="C16" s="13"/>
      <c r="D16" s="50"/>
      <c r="E16" s="32"/>
      <c r="F16" s="117"/>
      <c r="G16" s="37"/>
      <c r="H16" s="117"/>
      <c r="I16" s="37"/>
      <c r="J16" s="139"/>
      <c r="K16" s="37"/>
      <c r="L16" s="52"/>
    </row>
    <row r="17" spans="1:12" ht="12.75" customHeight="1">
      <c r="A17" s="214" t="s">
        <v>136</v>
      </c>
      <c r="B17" s="214"/>
      <c r="C17" s="13"/>
      <c r="D17" s="50"/>
      <c r="F17" s="117"/>
      <c r="G17" s="128"/>
      <c r="H17" s="117"/>
      <c r="I17" s="128"/>
      <c r="J17" s="139"/>
      <c r="K17" s="128"/>
      <c r="L17" s="52"/>
    </row>
    <row r="18" spans="1:12" ht="12.75" customHeight="1">
      <c r="A18" s="11"/>
      <c r="B18" s="51" t="s">
        <v>137</v>
      </c>
      <c r="C18" s="38"/>
      <c r="D18" s="126" t="s">
        <v>153</v>
      </c>
      <c r="E18" s="32">
        <v>4052</v>
      </c>
      <c r="F18" s="117">
        <v>9071</v>
      </c>
      <c r="G18" s="121" t="s">
        <v>153</v>
      </c>
      <c r="H18" s="117">
        <v>39082</v>
      </c>
      <c r="I18" s="121" t="s">
        <v>153</v>
      </c>
      <c r="J18" s="139">
        <f>SUM(F18-E18)/E18%</f>
        <v>123.86475814412634</v>
      </c>
      <c r="K18" s="121" t="s">
        <v>153</v>
      </c>
      <c r="L18" s="52"/>
    </row>
    <row r="19" spans="1:12" ht="24.75" customHeight="1">
      <c r="A19" s="11"/>
      <c r="B19" s="111" t="s">
        <v>109</v>
      </c>
      <c r="C19" s="13"/>
      <c r="D19" s="50"/>
      <c r="E19" s="32"/>
      <c r="F19" s="117"/>
      <c r="G19" s="37"/>
      <c r="H19" s="117"/>
      <c r="I19" s="37"/>
      <c r="J19" s="139"/>
      <c r="K19" s="37"/>
      <c r="L19" s="52"/>
    </row>
    <row r="20" spans="1:12" ht="12.75" customHeight="1">
      <c r="A20" s="214" t="s">
        <v>138</v>
      </c>
      <c r="B20" s="214"/>
      <c r="C20" s="13"/>
      <c r="D20" s="50"/>
      <c r="F20" s="117"/>
      <c r="G20" s="128"/>
      <c r="H20" s="117"/>
      <c r="I20" s="128"/>
      <c r="J20" s="139"/>
      <c r="K20" s="128"/>
      <c r="L20" s="52"/>
    </row>
    <row r="21" spans="1:12" ht="12.75" customHeight="1">
      <c r="A21" s="11"/>
      <c r="B21" s="108" t="s">
        <v>139</v>
      </c>
      <c r="C21" s="13"/>
      <c r="D21" s="126" t="s">
        <v>153</v>
      </c>
      <c r="E21" s="32">
        <v>57591</v>
      </c>
      <c r="F21" s="117">
        <v>56724</v>
      </c>
      <c r="G21" s="121" t="s">
        <v>153</v>
      </c>
      <c r="H21" s="117">
        <v>285635</v>
      </c>
      <c r="I21" s="121" t="s">
        <v>153</v>
      </c>
      <c r="J21" s="139">
        <f>SUM(F21-E21)/E21%</f>
        <v>-1.50544355888941</v>
      </c>
      <c r="K21" s="121" t="s">
        <v>153</v>
      </c>
      <c r="L21" s="52"/>
    </row>
    <row r="22" spans="1:12" ht="24.75" customHeight="1">
      <c r="A22" s="11"/>
      <c r="B22" s="111" t="s">
        <v>110</v>
      </c>
      <c r="C22" s="19"/>
      <c r="D22" s="50"/>
      <c r="E22" s="32"/>
      <c r="F22" s="117"/>
      <c r="G22" s="37"/>
      <c r="H22" s="117"/>
      <c r="I22" s="37"/>
      <c r="J22" s="139"/>
      <c r="K22" s="37"/>
      <c r="L22" s="52"/>
    </row>
    <row r="23" spans="1:12" ht="12.75" customHeight="1">
      <c r="A23" s="225" t="s">
        <v>140</v>
      </c>
      <c r="B23" s="225"/>
      <c r="C23" s="13"/>
      <c r="D23" s="126" t="s">
        <v>153</v>
      </c>
      <c r="E23" s="121" t="s">
        <v>151</v>
      </c>
      <c r="F23" s="121" t="s">
        <v>151</v>
      </c>
      <c r="G23" s="121" t="s">
        <v>153</v>
      </c>
      <c r="H23" s="121" t="s">
        <v>151</v>
      </c>
      <c r="I23" s="121" t="s">
        <v>153</v>
      </c>
      <c r="J23" s="121" t="s">
        <v>151</v>
      </c>
      <c r="K23" s="121" t="s">
        <v>151</v>
      </c>
      <c r="L23" s="52"/>
    </row>
    <row r="24" spans="1:12" ht="24.75" customHeight="1">
      <c r="A24" s="11"/>
      <c r="B24" s="111" t="s">
        <v>111</v>
      </c>
      <c r="C24" s="13"/>
      <c r="D24" s="50"/>
      <c r="E24" s="32"/>
      <c r="F24" s="117"/>
      <c r="G24" s="37"/>
      <c r="H24" s="117"/>
      <c r="I24" s="37"/>
      <c r="J24" s="139"/>
      <c r="K24" s="37"/>
      <c r="L24" s="52"/>
    </row>
    <row r="25" spans="1:12" ht="12.75" customHeight="1">
      <c r="A25" s="214" t="s">
        <v>141</v>
      </c>
      <c r="B25" s="214"/>
      <c r="C25" s="13"/>
      <c r="D25" s="50"/>
      <c r="F25" s="117"/>
      <c r="G25" s="128"/>
      <c r="H25" s="117"/>
      <c r="I25" s="128"/>
      <c r="J25" s="139"/>
      <c r="K25" s="128"/>
      <c r="L25" s="52"/>
    </row>
    <row r="26" spans="1:12" ht="12.75" customHeight="1">
      <c r="A26" s="11"/>
      <c r="B26" s="51" t="s">
        <v>142</v>
      </c>
      <c r="C26" s="13"/>
      <c r="D26" s="126" t="s">
        <v>153</v>
      </c>
      <c r="E26" s="32">
        <v>107</v>
      </c>
      <c r="F26" s="117">
        <v>423</v>
      </c>
      <c r="G26" s="121" t="s">
        <v>153</v>
      </c>
      <c r="H26" s="117">
        <v>2002</v>
      </c>
      <c r="I26" s="121" t="s">
        <v>153</v>
      </c>
      <c r="J26" s="139">
        <f>SUM(F26-E26)/E26%</f>
        <v>295.3271028037383</v>
      </c>
      <c r="K26" s="121" t="s">
        <v>153</v>
      </c>
      <c r="L26" s="52"/>
    </row>
    <row r="27" spans="1:12" ht="24.75" customHeight="1">
      <c r="A27" s="11"/>
      <c r="B27" s="111" t="s">
        <v>112</v>
      </c>
      <c r="C27" s="13"/>
      <c r="D27" s="50"/>
      <c r="E27" s="32"/>
      <c r="F27" s="117"/>
      <c r="G27" s="37"/>
      <c r="H27" s="117"/>
      <c r="I27" s="37"/>
      <c r="J27" s="139"/>
      <c r="K27" s="37"/>
      <c r="L27" s="52"/>
    </row>
    <row r="28" spans="1:12" ht="12.75" customHeight="1">
      <c r="A28" s="226" t="s">
        <v>143</v>
      </c>
      <c r="B28" s="226"/>
      <c r="C28" s="13"/>
      <c r="D28" s="50"/>
      <c r="E28" s="32"/>
      <c r="F28" s="117"/>
      <c r="G28" s="37"/>
      <c r="H28" s="117"/>
      <c r="I28" s="37"/>
      <c r="J28" s="139"/>
      <c r="K28" s="37"/>
      <c r="L28" s="52"/>
    </row>
    <row r="29" spans="1:12" ht="12.75" customHeight="1">
      <c r="A29" s="112" t="s">
        <v>144</v>
      </c>
      <c r="B29" s="51" t="s">
        <v>145</v>
      </c>
      <c r="C29" s="13"/>
      <c r="D29" s="126" t="s">
        <v>153</v>
      </c>
      <c r="E29" s="121" t="s">
        <v>151</v>
      </c>
      <c r="F29" s="121" t="s">
        <v>151</v>
      </c>
      <c r="G29" s="121" t="s">
        <v>153</v>
      </c>
      <c r="H29" s="121" t="s">
        <v>151</v>
      </c>
      <c r="I29" s="121" t="s">
        <v>153</v>
      </c>
      <c r="J29" s="121" t="s">
        <v>151</v>
      </c>
      <c r="K29" s="121" t="s">
        <v>153</v>
      </c>
      <c r="L29" s="52"/>
    </row>
    <row r="30" spans="1:12" ht="24.75" customHeight="1">
      <c r="A30" s="11"/>
      <c r="B30" s="111" t="s">
        <v>113</v>
      </c>
      <c r="C30" s="13"/>
      <c r="D30" s="36"/>
      <c r="E30" s="32"/>
      <c r="F30" s="32"/>
      <c r="G30" s="37"/>
      <c r="H30" s="32"/>
      <c r="I30" s="37"/>
      <c r="J30" s="139"/>
      <c r="K30" s="37"/>
      <c r="L30" s="52"/>
    </row>
    <row r="31" spans="1:12" ht="12.75" customHeight="1">
      <c r="A31" s="225" t="s">
        <v>146</v>
      </c>
      <c r="B31" s="225"/>
      <c r="C31" s="13"/>
      <c r="D31" s="126" t="s">
        <v>153</v>
      </c>
      <c r="E31" s="121" t="s">
        <v>151</v>
      </c>
      <c r="F31" s="121" t="s">
        <v>151</v>
      </c>
      <c r="G31" s="121" t="s">
        <v>153</v>
      </c>
      <c r="H31" s="121" t="s">
        <v>151</v>
      </c>
      <c r="I31" s="121" t="s">
        <v>153</v>
      </c>
      <c r="J31" s="121" t="s">
        <v>151</v>
      </c>
      <c r="K31" s="121" t="s">
        <v>153</v>
      </c>
      <c r="L31" s="52"/>
    </row>
    <row r="32" spans="1:12" ht="24.75" customHeight="1">
      <c r="A32" s="11"/>
      <c r="B32" s="111" t="s">
        <v>114</v>
      </c>
      <c r="C32" s="13"/>
      <c r="D32" s="36"/>
      <c r="E32" s="32"/>
      <c r="F32" s="117"/>
      <c r="G32" s="37"/>
      <c r="H32" s="117"/>
      <c r="I32" s="37"/>
      <c r="J32" s="139"/>
      <c r="K32" s="37"/>
      <c r="L32" s="52"/>
    </row>
    <row r="33" spans="1:12" ht="12.75" customHeight="1">
      <c r="A33" s="226" t="s">
        <v>147</v>
      </c>
      <c r="B33" s="226"/>
      <c r="C33" s="13"/>
      <c r="D33" s="36"/>
      <c r="E33" s="32"/>
      <c r="F33" s="117"/>
      <c r="G33" s="37"/>
      <c r="H33" s="117"/>
      <c r="I33" s="37"/>
      <c r="J33" s="139"/>
      <c r="K33" s="37"/>
      <c r="L33" s="52"/>
    </row>
    <row r="34" spans="1:12" ht="12.75" customHeight="1">
      <c r="A34" s="112"/>
      <c r="B34" s="51" t="s">
        <v>148</v>
      </c>
      <c r="C34" s="19"/>
      <c r="D34" s="126" t="s">
        <v>153</v>
      </c>
      <c r="E34" s="32">
        <v>318</v>
      </c>
      <c r="F34" s="117">
        <v>724</v>
      </c>
      <c r="G34" s="121" t="s">
        <v>153</v>
      </c>
      <c r="H34" s="117">
        <v>10339</v>
      </c>
      <c r="I34" s="121" t="s">
        <v>153</v>
      </c>
      <c r="J34" s="139">
        <f>SUM(F34-E34)/E34%</f>
        <v>127.67295597484276</v>
      </c>
      <c r="K34" s="121" t="s">
        <v>153</v>
      </c>
      <c r="L34" s="52"/>
    </row>
    <row r="35" spans="1:12" ht="24.75" customHeight="1">
      <c r="A35" s="11"/>
      <c r="B35" s="111" t="s">
        <v>115</v>
      </c>
      <c r="C35" s="13"/>
      <c r="D35" s="36"/>
      <c r="E35" s="32"/>
      <c r="F35" s="117"/>
      <c r="G35" s="37"/>
      <c r="H35" s="117"/>
      <c r="I35" s="37"/>
      <c r="J35" s="139"/>
      <c r="K35" s="37"/>
      <c r="L35" s="52"/>
    </row>
    <row r="36" spans="1:12" ht="12.75" customHeight="1">
      <c r="A36" s="225" t="s">
        <v>149</v>
      </c>
      <c r="B36" s="225"/>
      <c r="C36" s="11"/>
      <c r="D36" s="126" t="s">
        <v>153</v>
      </c>
      <c r="E36" s="121" t="s">
        <v>151</v>
      </c>
      <c r="F36" s="121" t="s">
        <v>151</v>
      </c>
      <c r="G36" s="121" t="s">
        <v>153</v>
      </c>
      <c r="H36" s="121" t="s">
        <v>151</v>
      </c>
      <c r="I36" s="121" t="s">
        <v>153</v>
      </c>
      <c r="J36" s="121" t="s">
        <v>151</v>
      </c>
      <c r="K36" s="121" t="s">
        <v>153</v>
      </c>
      <c r="L36" s="52"/>
    </row>
    <row r="37" spans="4:11" ht="11.25">
      <c r="D37" s="50"/>
      <c r="E37" s="119">
        <v>76091</v>
      </c>
      <c r="F37" s="119">
        <f>SUM(F13+F15+F18+F21+F26+F34)</f>
        <v>82378</v>
      </c>
      <c r="G37" s="128"/>
      <c r="H37" s="119">
        <f>SUM(H13+H15+H18+H21+H26+H34)</f>
        <v>412380</v>
      </c>
      <c r="I37" s="128"/>
      <c r="J37" s="139"/>
      <c r="K37" s="128"/>
    </row>
    <row r="38" spans="1:12" s="57" customFormat="1" ht="51" customHeight="1">
      <c r="A38" s="54"/>
      <c r="B38" s="55" t="s">
        <v>57</v>
      </c>
      <c r="C38" s="54"/>
      <c r="D38" s="140">
        <v>948545</v>
      </c>
      <c r="E38" s="131">
        <v>780681</v>
      </c>
      <c r="F38" s="131">
        <v>807337</v>
      </c>
      <c r="G38" s="131">
        <v>4571718</v>
      </c>
      <c r="H38" s="131">
        <v>4685262</v>
      </c>
      <c r="I38" s="139">
        <f>SUM(F38-D38)/D38%</f>
        <v>-14.886800309948393</v>
      </c>
      <c r="J38" s="139">
        <f>SUM(F38-E38)/E38%</f>
        <v>3.414454815731393</v>
      </c>
      <c r="K38" s="139">
        <f>SUM(H38-G38)/G38%</f>
        <v>2.4836177559508266</v>
      </c>
      <c r="L38" s="52"/>
    </row>
    <row r="39" spans="1:12" s="57" customFormat="1" ht="12.75" customHeight="1">
      <c r="A39" s="54"/>
      <c r="B39" s="55"/>
      <c r="C39" s="54"/>
      <c r="D39" s="141"/>
      <c r="E39" s="141"/>
      <c r="F39" s="131"/>
      <c r="G39" s="141"/>
      <c r="H39" s="131"/>
      <c r="I39" s="37"/>
      <c r="J39" s="37"/>
      <c r="K39" s="37"/>
      <c r="L39" s="52"/>
    </row>
    <row r="40" spans="1:12" ht="18.75" customHeight="1">
      <c r="A40" s="216" t="s">
        <v>182</v>
      </c>
      <c r="B40" s="216"/>
      <c r="C40" s="11"/>
      <c r="D40" s="128"/>
      <c r="E40" s="128"/>
      <c r="F40" s="11"/>
      <c r="G40" s="11"/>
      <c r="H40" s="11"/>
      <c r="I40" s="11"/>
      <c r="J40" s="125"/>
      <c r="K40" s="125"/>
      <c r="L40" s="52"/>
    </row>
    <row r="41" spans="1:12" ht="12.75" customHeight="1">
      <c r="A41" s="223" t="s">
        <v>178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52"/>
    </row>
    <row r="42" spans="1:12" ht="12.75" customHeight="1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52"/>
    </row>
    <row r="43" spans="4:11" ht="9">
      <c r="D43" s="58"/>
      <c r="E43" s="58"/>
      <c r="F43" s="58"/>
      <c r="G43" s="58"/>
      <c r="H43" s="58"/>
      <c r="I43" s="58"/>
      <c r="J43" s="58"/>
      <c r="K43" s="58"/>
    </row>
    <row r="50" spans="5:7" ht="9">
      <c r="E50" s="118"/>
      <c r="G50" s="118"/>
    </row>
  </sheetData>
  <mergeCells count="26">
    <mergeCell ref="A41:K42"/>
    <mergeCell ref="A40:B40"/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  <mergeCell ref="I7:J8"/>
    <mergeCell ref="K7:K9"/>
    <mergeCell ref="D10:H10"/>
    <mergeCell ref="I10:K10"/>
    <mergeCell ref="A12:B12"/>
    <mergeCell ref="A15:B15"/>
    <mergeCell ref="A17:B17"/>
    <mergeCell ref="A20:B20"/>
    <mergeCell ref="A36:B36"/>
    <mergeCell ref="A23:B23"/>
    <mergeCell ref="A25:B25"/>
    <mergeCell ref="A31:B31"/>
    <mergeCell ref="A28:B28"/>
    <mergeCell ref="A33:B3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59" customWidth="1"/>
    <col min="2" max="2" width="0.85546875" style="59" customWidth="1"/>
    <col min="3" max="3" width="4.28125" style="59" customWidth="1"/>
    <col min="4" max="4" width="6.00390625" style="59" customWidth="1"/>
    <col min="5" max="5" width="9.140625" style="59" bestFit="1" customWidth="1"/>
    <col min="6" max="6" width="6.00390625" style="59" customWidth="1"/>
    <col min="7" max="7" width="9.140625" style="59" bestFit="1" customWidth="1"/>
    <col min="8" max="8" width="7.7109375" style="59" customWidth="1"/>
    <col min="9" max="9" width="6.00390625" style="59" customWidth="1"/>
    <col min="10" max="10" width="9.140625" style="59" bestFit="1" customWidth="1"/>
    <col min="11" max="11" width="6.00390625" style="59" customWidth="1"/>
    <col min="12" max="13" width="7.7109375" style="59" customWidth="1"/>
    <col min="14" max="16384" width="11.421875" style="59" customWidth="1"/>
  </cols>
  <sheetData>
    <row r="1" spans="1:13" ht="12">
      <c r="A1" s="246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6" customHeight="1">
      <c r="A2" s="60"/>
      <c r="B2" s="60"/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</row>
    <row r="3" spans="1:13" ht="12">
      <c r="A3" s="247" t="s">
        <v>187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2.75" customHeight="1">
      <c r="A4" s="247" t="s">
        <v>201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6" customHeight="1">
      <c r="A5" s="62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2" customHeight="1">
      <c r="A6" s="248" t="s">
        <v>86</v>
      </c>
      <c r="B6" s="249"/>
      <c r="C6" s="236" t="s">
        <v>66</v>
      </c>
      <c r="D6" s="254" t="s">
        <v>67</v>
      </c>
      <c r="E6" s="255"/>
      <c r="F6" s="255"/>
      <c r="G6" s="255"/>
      <c r="H6" s="256"/>
      <c r="I6" s="254" t="s">
        <v>68</v>
      </c>
      <c r="J6" s="255"/>
      <c r="K6" s="255"/>
      <c r="L6" s="255"/>
      <c r="M6" s="255"/>
      <c r="N6" s="66"/>
    </row>
    <row r="7" spans="1:14" ht="12" customHeight="1">
      <c r="A7" s="250"/>
      <c r="B7" s="251"/>
      <c r="C7" s="237"/>
      <c r="D7" s="239" t="s">
        <v>69</v>
      </c>
      <c r="E7" s="240"/>
      <c r="F7" s="239" t="s">
        <v>92</v>
      </c>
      <c r="G7" s="240"/>
      <c r="H7" s="236" t="s">
        <v>70</v>
      </c>
      <c r="I7" s="241" t="s">
        <v>69</v>
      </c>
      <c r="J7" s="242"/>
      <c r="K7" s="239" t="s">
        <v>92</v>
      </c>
      <c r="L7" s="240"/>
      <c r="M7" s="243" t="s">
        <v>70</v>
      </c>
      <c r="N7" s="66"/>
    </row>
    <row r="8" spans="1:14" ht="12" customHeight="1">
      <c r="A8" s="250"/>
      <c r="B8" s="251"/>
      <c r="C8" s="237"/>
      <c r="D8" s="236" t="s">
        <v>71</v>
      </c>
      <c r="E8" s="236" t="s">
        <v>72</v>
      </c>
      <c r="F8" s="236" t="s">
        <v>71</v>
      </c>
      <c r="G8" s="236" t="s">
        <v>72</v>
      </c>
      <c r="H8" s="237"/>
      <c r="I8" s="236" t="s">
        <v>71</v>
      </c>
      <c r="J8" s="236" t="s">
        <v>72</v>
      </c>
      <c r="K8" s="236" t="s">
        <v>71</v>
      </c>
      <c r="L8" s="236" t="s">
        <v>72</v>
      </c>
      <c r="M8" s="244"/>
      <c r="N8" s="66"/>
    </row>
    <row r="9" spans="1:14" ht="12" customHeight="1">
      <c r="A9" s="250"/>
      <c r="B9" s="251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44"/>
      <c r="N9" s="66"/>
    </row>
    <row r="10" spans="1:14" ht="12" customHeight="1">
      <c r="A10" s="250"/>
      <c r="B10" s="251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44"/>
      <c r="N10" s="66"/>
    </row>
    <row r="11" spans="1:14" ht="12" customHeight="1">
      <c r="A11" s="252"/>
      <c r="B11" s="253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45"/>
      <c r="N11" s="66"/>
    </row>
    <row r="12" spans="1:13" ht="6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ht="11.25">
      <c r="A13" s="229" t="s">
        <v>41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</row>
    <row r="14" spans="1:13" ht="6" customHeight="1">
      <c r="A14" s="68"/>
      <c r="B14" s="68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1:13" ht="11.25" customHeight="1">
      <c r="A15" s="69" t="s">
        <v>42</v>
      </c>
      <c r="B15" s="69"/>
      <c r="C15" s="70" t="s">
        <v>73</v>
      </c>
      <c r="D15" s="157">
        <v>23</v>
      </c>
      <c r="E15" s="91">
        <v>38105</v>
      </c>
      <c r="F15" s="91">
        <v>9</v>
      </c>
      <c r="G15" s="91">
        <v>16071</v>
      </c>
      <c r="H15" s="91">
        <v>19308</v>
      </c>
      <c r="I15" s="91">
        <v>21</v>
      </c>
      <c r="J15" s="91">
        <v>35199</v>
      </c>
      <c r="K15" s="91">
        <v>9</v>
      </c>
      <c r="L15" s="91">
        <v>16071</v>
      </c>
      <c r="M15" s="91">
        <v>17332</v>
      </c>
    </row>
    <row r="16" spans="1:13" s="75" customFormat="1" ht="13.5" customHeight="1">
      <c r="A16" s="72"/>
      <c r="B16" s="72"/>
      <c r="C16" s="73" t="s">
        <v>74</v>
      </c>
      <c r="D16" s="158">
        <v>11</v>
      </c>
      <c r="E16" s="92">
        <v>18736</v>
      </c>
      <c r="F16" s="92">
        <v>13</v>
      </c>
      <c r="G16" s="92">
        <v>23338</v>
      </c>
      <c r="H16" s="92">
        <v>11103</v>
      </c>
      <c r="I16" s="92">
        <v>11</v>
      </c>
      <c r="J16" s="92">
        <v>18736</v>
      </c>
      <c r="K16" s="92">
        <v>11</v>
      </c>
      <c r="L16" s="92">
        <v>20432</v>
      </c>
      <c r="M16" s="92">
        <v>11103</v>
      </c>
    </row>
    <row r="17" spans="1:13" ht="11.25">
      <c r="A17" s="69" t="s">
        <v>75</v>
      </c>
      <c r="B17" s="69"/>
      <c r="C17" s="70" t="s">
        <v>73</v>
      </c>
      <c r="D17" s="157" t="s">
        <v>82</v>
      </c>
      <c r="E17" s="91" t="s">
        <v>82</v>
      </c>
      <c r="F17" s="91">
        <v>2</v>
      </c>
      <c r="G17" s="91">
        <v>3305</v>
      </c>
      <c r="H17" s="91" t="s">
        <v>82</v>
      </c>
      <c r="I17" s="91" t="s">
        <v>82</v>
      </c>
      <c r="J17" s="91" t="s">
        <v>82</v>
      </c>
      <c r="K17" s="91">
        <v>2</v>
      </c>
      <c r="L17" s="91">
        <v>3305</v>
      </c>
      <c r="M17" s="91" t="s">
        <v>82</v>
      </c>
    </row>
    <row r="18" spans="1:13" s="75" customFormat="1" ht="13.5" customHeight="1">
      <c r="A18" s="72"/>
      <c r="B18" s="72"/>
      <c r="C18" s="73" t="s">
        <v>74</v>
      </c>
      <c r="D18" s="158">
        <v>2</v>
      </c>
      <c r="E18" s="92">
        <v>3305</v>
      </c>
      <c r="F18" s="92" t="s">
        <v>82</v>
      </c>
      <c r="G18" s="92" t="s">
        <v>82</v>
      </c>
      <c r="H18" s="92">
        <v>2842</v>
      </c>
      <c r="I18" s="92">
        <v>2</v>
      </c>
      <c r="J18" s="92">
        <v>3305</v>
      </c>
      <c r="K18" s="92" t="s">
        <v>82</v>
      </c>
      <c r="L18" s="92" t="s">
        <v>82</v>
      </c>
      <c r="M18" s="92">
        <v>2842</v>
      </c>
    </row>
    <row r="19" spans="1:13" ht="11.25">
      <c r="A19" s="69" t="s">
        <v>44</v>
      </c>
      <c r="B19" s="69"/>
      <c r="C19" s="70" t="s">
        <v>73</v>
      </c>
      <c r="D19" s="157">
        <v>10</v>
      </c>
      <c r="E19" s="91">
        <v>14373</v>
      </c>
      <c r="F19" s="91">
        <v>8</v>
      </c>
      <c r="G19" s="91">
        <v>9988</v>
      </c>
      <c r="H19" s="91">
        <v>9018</v>
      </c>
      <c r="I19" s="91">
        <v>7</v>
      </c>
      <c r="J19" s="91">
        <v>9422</v>
      </c>
      <c r="K19" s="91">
        <v>8</v>
      </c>
      <c r="L19" s="91">
        <v>9988</v>
      </c>
      <c r="M19" s="91">
        <v>6027</v>
      </c>
    </row>
    <row r="20" spans="1:13" s="75" customFormat="1" ht="13.5" customHeight="1">
      <c r="A20" s="72"/>
      <c r="B20" s="72"/>
      <c r="C20" s="73" t="s">
        <v>74</v>
      </c>
      <c r="D20" s="158">
        <v>14</v>
      </c>
      <c r="E20" s="92">
        <v>17581</v>
      </c>
      <c r="F20" s="92">
        <v>6</v>
      </c>
      <c r="G20" s="92">
        <v>8196</v>
      </c>
      <c r="H20" s="92">
        <v>10908</v>
      </c>
      <c r="I20" s="92">
        <v>14</v>
      </c>
      <c r="J20" s="92">
        <v>17581</v>
      </c>
      <c r="K20" s="92">
        <v>4</v>
      </c>
      <c r="L20" s="92">
        <v>5113</v>
      </c>
      <c r="M20" s="92">
        <v>10908</v>
      </c>
    </row>
    <row r="21" spans="1:13" ht="9.75" customHeight="1">
      <c r="A21" s="69" t="s">
        <v>45</v>
      </c>
      <c r="B21" s="69"/>
      <c r="C21" s="70" t="s">
        <v>73</v>
      </c>
      <c r="D21" s="157">
        <v>17</v>
      </c>
      <c r="E21" s="91">
        <v>32101</v>
      </c>
      <c r="F21" s="91">
        <v>4</v>
      </c>
      <c r="G21" s="91">
        <v>6003</v>
      </c>
      <c r="H21" s="91">
        <v>20718</v>
      </c>
      <c r="I21" s="91">
        <v>17</v>
      </c>
      <c r="J21" s="91">
        <v>32101</v>
      </c>
      <c r="K21" s="91">
        <v>4</v>
      </c>
      <c r="L21" s="91">
        <v>6003</v>
      </c>
      <c r="M21" s="91">
        <v>20718</v>
      </c>
    </row>
    <row r="22" spans="1:13" s="75" customFormat="1" ht="13.5" customHeight="1">
      <c r="A22" s="72"/>
      <c r="B22" s="72"/>
      <c r="C22" s="73" t="s">
        <v>74</v>
      </c>
      <c r="D22" s="158">
        <v>5</v>
      </c>
      <c r="E22" s="92">
        <v>7936</v>
      </c>
      <c r="F22" s="92">
        <v>16</v>
      </c>
      <c r="G22" s="92">
        <v>30168</v>
      </c>
      <c r="H22" s="92">
        <v>4521</v>
      </c>
      <c r="I22" s="92">
        <v>5</v>
      </c>
      <c r="J22" s="92">
        <v>7936</v>
      </c>
      <c r="K22" s="92">
        <v>16</v>
      </c>
      <c r="L22" s="92">
        <v>30168</v>
      </c>
      <c r="M22" s="92">
        <v>4521</v>
      </c>
    </row>
    <row r="23" spans="1:13" ht="11.25">
      <c r="A23" s="69" t="s">
        <v>46</v>
      </c>
      <c r="B23" s="69"/>
      <c r="C23" s="70" t="s">
        <v>73</v>
      </c>
      <c r="D23" s="157">
        <v>17</v>
      </c>
      <c r="E23" s="91">
        <v>31662</v>
      </c>
      <c r="F23" s="91">
        <v>9</v>
      </c>
      <c r="G23" s="91">
        <v>15399</v>
      </c>
      <c r="H23" s="91">
        <v>20452</v>
      </c>
      <c r="I23" s="91">
        <v>17</v>
      </c>
      <c r="J23" s="91">
        <v>31662</v>
      </c>
      <c r="K23" s="91">
        <v>8</v>
      </c>
      <c r="L23" s="91">
        <v>14021</v>
      </c>
      <c r="M23" s="91">
        <v>20452</v>
      </c>
    </row>
    <row r="24" spans="1:13" s="75" customFormat="1" ht="13.5" customHeight="1">
      <c r="A24" s="72"/>
      <c r="B24" s="72"/>
      <c r="C24" s="73" t="s">
        <v>74</v>
      </c>
      <c r="D24" s="158">
        <v>11</v>
      </c>
      <c r="E24" s="92">
        <v>18962</v>
      </c>
      <c r="F24" s="92">
        <v>16</v>
      </c>
      <c r="G24" s="92">
        <v>29527</v>
      </c>
      <c r="H24" s="92">
        <v>11454</v>
      </c>
      <c r="I24" s="92">
        <v>10</v>
      </c>
      <c r="J24" s="92">
        <v>17584</v>
      </c>
      <c r="K24" s="92">
        <v>16</v>
      </c>
      <c r="L24" s="92">
        <v>29527</v>
      </c>
      <c r="M24" s="92">
        <v>10454</v>
      </c>
    </row>
    <row r="25" spans="1:13" ht="11.25">
      <c r="A25" s="69" t="s">
        <v>47</v>
      </c>
      <c r="B25" s="69"/>
      <c r="C25" s="70" t="s">
        <v>73</v>
      </c>
      <c r="D25" s="157">
        <v>15</v>
      </c>
      <c r="E25" s="91">
        <v>31772</v>
      </c>
      <c r="F25" s="91">
        <v>12</v>
      </c>
      <c r="G25" s="91">
        <v>25914</v>
      </c>
      <c r="H25" s="91">
        <v>23552</v>
      </c>
      <c r="I25" s="91">
        <v>14</v>
      </c>
      <c r="J25" s="91">
        <v>30009</v>
      </c>
      <c r="K25" s="91">
        <v>10</v>
      </c>
      <c r="L25" s="91">
        <v>23650</v>
      </c>
      <c r="M25" s="91">
        <v>22305</v>
      </c>
    </row>
    <row r="26" spans="1:13" s="75" customFormat="1" ht="13.5" customHeight="1">
      <c r="A26" s="72"/>
      <c r="B26" s="72"/>
      <c r="C26" s="73" t="s">
        <v>74</v>
      </c>
      <c r="D26" s="158">
        <v>15</v>
      </c>
      <c r="E26" s="92">
        <v>34846</v>
      </c>
      <c r="F26" s="92">
        <v>12</v>
      </c>
      <c r="G26" s="92">
        <v>22840</v>
      </c>
      <c r="H26" s="92">
        <v>25699</v>
      </c>
      <c r="I26" s="92">
        <v>13</v>
      </c>
      <c r="J26" s="92">
        <v>32582</v>
      </c>
      <c r="K26" s="92">
        <v>11</v>
      </c>
      <c r="L26" s="92">
        <v>21077</v>
      </c>
      <c r="M26" s="92">
        <v>23475</v>
      </c>
    </row>
    <row r="27" spans="1:13" ht="11.25">
      <c r="A27" s="69" t="s">
        <v>48</v>
      </c>
      <c r="B27" s="69"/>
      <c r="C27" s="70" t="s">
        <v>73</v>
      </c>
      <c r="D27" s="157">
        <v>8</v>
      </c>
      <c r="E27" s="91">
        <v>15676</v>
      </c>
      <c r="F27" s="91">
        <v>20</v>
      </c>
      <c r="G27" s="91">
        <v>38066</v>
      </c>
      <c r="H27" s="91">
        <v>12626</v>
      </c>
      <c r="I27" s="91">
        <v>8</v>
      </c>
      <c r="J27" s="91">
        <v>15676</v>
      </c>
      <c r="K27" s="91">
        <v>20</v>
      </c>
      <c r="L27" s="91">
        <v>38066</v>
      </c>
      <c r="M27" s="91">
        <v>12626</v>
      </c>
    </row>
    <row r="28" spans="1:13" s="75" customFormat="1" ht="13.5" customHeight="1">
      <c r="A28" s="72"/>
      <c r="B28" s="72"/>
      <c r="C28" s="73" t="s">
        <v>74</v>
      </c>
      <c r="D28" s="158">
        <v>20</v>
      </c>
      <c r="E28" s="92">
        <v>38066</v>
      </c>
      <c r="F28" s="92">
        <v>8</v>
      </c>
      <c r="G28" s="92">
        <v>15676</v>
      </c>
      <c r="H28" s="92">
        <v>33215</v>
      </c>
      <c r="I28" s="92">
        <v>20</v>
      </c>
      <c r="J28" s="92">
        <v>38066</v>
      </c>
      <c r="K28" s="92">
        <v>8</v>
      </c>
      <c r="L28" s="92">
        <v>15676</v>
      </c>
      <c r="M28" s="92">
        <v>33215</v>
      </c>
    </row>
    <row r="29" spans="1:13" ht="11.25">
      <c r="A29" s="69" t="s">
        <v>49</v>
      </c>
      <c r="B29" s="69"/>
      <c r="C29" s="70" t="s">
        <v>73</v>
      </c>
      <c r="D29" s="157">
        <v>54</v>
      </c>
      <c r="E29" s="91">
        <v>121640</v>
      </c>
      <c r="F29" s="91">
        <v>4</v>
      </c>
      <c r="G29" s="91">
        <v>6755</v>
      </c>
      <c r="H29" s="91">
        <v>79752</v>
      </c>
      <c r="I29" s="91">
        <v>54</v>
      </c>
      <c r="J29" s="91">
        <v>121640</v>
      </c>
      <c r="K29" s="91">
        <v>4</v>
      </c>
      <c r="L29" s="91">
        <v>6755</v>
      </c>
      <c r="M29" s="91">
        <v>79752</v>
      </c>
    </row>
    <row r="30" spans="1:13" s="75" customFormat="1" ht="13.5" customHeight="1">
      <c r="A30" s="72"/>
      <c r="B30" s="72"/>
      <c r="C30" s="73" t="s">
        <v>74</v>
      </c>
      <c r="D30" s="158">
        <v>9</v>
      </c>
      <c r="E30" s="92">
        <v>20414</v>
      </c>
      <c r="F30" s="92">
        <v>49</v>
      </c>
      <c r="G30" s="92">
        <v>107981</v>
      </c>
      <c r="H30" s="92">
        <v>10925</v>
      </c>
      <c r="I30" s="92">
        <v>9</v>
      </c>
      <c r="J30" s="92">
        <v>20414</v>
      </c>
      <c r="K30" s="92">
        <v>49</v>
      </c>
      <c r="L30" s="92">
        <v>107981</v>
      </c>
      <c r="M30" s="92">
        <v>10925</v>
      </c>
    </row>
    <row r="31" spans="1:13" ht="11.25">
      <c r="A31" s="69" t="s">
        <v>76</v>
      </c>
      <c r="B31" s="69"/>
      <c r="C31" s="70" t="s">
        <v>73</v>
      </c>
      <c r="D31" s="157">
        <v>166</v>
      </c>
      <c r="E31" s="91">
        <v>162414</v>
      </c>
      <c r="F31" s="91">
        <v>139</v>
      </c>
      <c r="G31" s="91">
        <v>128356</v>
      </c>
      <c r="H31" s="91">
        <v>125132</v>
      </c>
      <c r="I31" s="91">
        <v>94</v>
      </c>
      <c r="J31" s="91">
        <v>118323</v>
      </c>
      <c r="K31" s="91">
        <v>71</v>
      </c>
      <c r="L31" s="91">
        <v>87074</v>
      </c>
      <c r="M31" s="91">
        <v>85346</v>
      </c>
    </row>
    <row r="32" spans="1:13" s="75" customFormat="1" ht="13.5" customHeight="1">
      <c r="A32" s="72"/>
      <c r="B32" s="72"/>
      <c r="C32" s="73" t="s">
        <v>74</v>
      </c>
      <c r="D32" s="158">
        <v>161</v>
      </c>
      <c r="E32" s="92">
        <v>148166</v>
      </c>
      <c r="F32" s="92">
        <v>145</v>
      </c>
      <c r="G32" s="92">
        <v>142150</v>
      </c>
      <c r="H32" s="92">
        <v>115447</v>
      </c>
      <c r="I32" s="92">
        <v>89</v>
      </c>
      <c r="J32" s="92">
        <v>103782</v>
      </c>
      <c r="K32" s="92">
        <v>78</v>
      </c>
      <c r="L32" s="92">
        <v>102901</v>
      </c>
      <c r="M32" s="92">
        <v>74607</v>
      </c>
    </row>
    <row r="33" spans="1:13" s="79" customFormat="1" ht="11.25">
      <c r="A33" s="76" t="s">
        <v>50</v>
      </c>
      <c r="B33" s="76"/>
      <c r="C33" s="77" t="s">
        <v>73</v>
      </c>
      <c r="D33" s="165">
        <v>310</v>
      </c>
      <c r="E33" s="106">
        <v>447743</v>
      </c>
      <c r="F33" s="106">
        <v>207</v>
      </c>
      <c r="G33" s="106">
        <v>249857</v>
      </c>
      <c r="H33" s="106">
        <v>310558</v>
      </c>
      <c r="I33" s="106">
        <v>232</v>
      </c>
      <c r="J33" s="106">
        <v>394032</v>
      </c>
      <c r="K33" s="106">
        <v>136</v>
      </c>
      <c r="L33" s="106">
        <v>204933</v>
      </c>
      <c r="M33" s="106">
        <v>264558</v>
      </c>
    </row>
    <row r="34" spans="1:13" s="84" customFormat="1" ht="13.5" customHeight="1">
      <c r="A34" s="80"/>
      <c r="B34" s="80"/>
      <c r="C34" s="81" t="s">
        <v>74</v>
      </c>
      <c r="D34" s="160">
        <v>248</v>
      </c>
      <c r="E34" s="98">
        <v>308012</v>
      </c>
      <c r="F34" s="98">
        <v>265</v>
      </c>
      <c r="G34" s="98">
        <v>379876</v>
      </c>
      <c r="H34" s="98">
        <v>226113</v>
      </c>
      <c r="I34" s="98">
        <v>173</v>
      </c>
      <c r="J34" s="98">
        <v>259986</v>
      </c>
      <c r="K34" s="98">
        <v>193</v>
      </c>
      <c r="L34" s="98">
        <v>332875</v>
      </c>
      <c r="M34" s="98">
        <v>182049</v>
      </c>
    </row>
    <row r="35" spans="1:13" s="79" customFormat="1" ht="11.25">
      <c r="A35" s="68"/>
      <c r="B35" s="68"/>
      <c r="C35" s="77" t="s">
        <v>77</v>
      </c>
      <c r="D35" s="165">
        <v>558</v>
      </c>
      <c r="E35" s="106">
        <v>755755</v>
      </c>
      <c r="F35" s="106">
        <v>472</v>
      </c>
      <c r="G35" s="106">
        <v>629733</v>
      </c>
      <c r="H35" s="106">
        <v>536671</v>
      </c>
      <c r="I35" s="106">
        <v>405</v>
      </c>
      <c r="J35" s="106">
        <v>654018</v>
      </c>
      <c r="K35" s="106">
        <v>329</v>
      </c>
      <c r="L35" s="106">
        <v>537808</v>
      </c>
      <c r="M35" s="106">
        <v>446607</v>
      </c>
    </row>
    <row r="36" spans="1:13" ht="6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</row>
    <row r="37" spans="1:13" ht="11.25">
      <c r="A37" s="229" t="s">
        <v>51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</row>
    <row r="38" spans="1:13" ht="6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</row>
    <row r="39" spans="1:13" ht="11.25">
      <c r="A39" s="69" t="s">
        <v>52</v>
      </c>
      <c r="B39" s="69"/>
      <c r="C39" s="70" t="s">
        <v>73</v>
      </c>
      <c r="D39" s="166">
        <v>43</v>
      </c>
      <c r="E39" s="71">
        <v>61894</v>
      </c>
      <c r="F39" s="71">
        <v>7</v>
      </c>
      <c r="G39" s="71">
        <v>6683</v>
      </c>
      <c r="H39" s="71">
        <v>32939</v>
      </c>
      <c r="I39" s="71">
        <v>33</v>
      </c>
      <c r="J39" s="71">
        <v>44168</v>
      </c>
      <c r="K39" s="71">
        <v>7</v>
      </c>
      <c r="L39" s="71">
        <v>6683</v>
      </c>
      <c r="M39" s="71">
        <v>23830</v>
      </c>
    </row>
    <row r="40" spans="1:13" s="75" customFormat="1" ht="13.5" customHeight="1">
      <c r="A40" s="72"/>
      <c r="B40" s="72"/>
      <c r="C40" s="73" t="s">
        <v>74</v>
      </c>
      <c r="D40" s="167">
        <v>11</v>
      </c>
      <c r="E40" s="74">
        <v>9763</v>
      </c>
      <c r="F40" s="74">
        <v>40</v>
      </c>
      <c r="G40" s="74">
        <v>60370</v>
      </c>
      <c r="H40" s="74">
        <v>5709</v>
      </c>
      <c r="I40" s="74">
        <v>11</v>
      </c>
      <c r="J40" s="74">
        <v>9763</v>
      </c>
      <c r="K40" s="74">
        <v>30</v>
      </c>
      <c r="L40" s="74">
        <v>42644</v>
      </c>
      <c r="M40" s="74">
        <v>5709</v>
      </c>
    </row>
    <row r="41" spans="1:13" ht="11.25">
      <c r="A41" s="69" t="s">
        <v>53</v>
      </c>
      <c r="B41" s="69"/>
      <c r="C41" s="70" t="s">
        <v>73</v>
      </c>
      <c r="D41" s="166">
        <v>83</v>
      </c>
      <c r="E41" s="71">
        <v>128850</v>
      </c>
      <c r="F41" s="71">
        <v>14</v>
      </c>
      <c r="G41" s="71">
        <v>19650</v>
      </c>
      <c r="H41" s="71">
        <v>63736</v>
      </c>
      <c r="I41" s="71">
        <v>75</v>
      </c>
      <c r="J41" s="71">
        <v>115981</v>
      </c>
      <c r="K41" s="71">
        <v>13</v>
      </c>
      <c r="L41" s="71">
        <v>18409</v>
      </c>
      <c r="M41" s="71">
        <v>60198</v>
      </c>
    </row>
    <row r="42" spans="1:13" s="75" customFormat="1" ht="13.5" customHeight="1">
      <c r="A42" s="72"/>
      <c r="B42" s="72"/>
      <c r="C42" s="73" t="s">
        <v>74</v>
      </c>
      <c r="D42" s="167">
        <v>32</v>
      </c>
      <c r="E42" s="74">
        <v>47733</v>
      </c>
      <c r="F42" s="74">
        <v>48</v>
      </c>
      <c r="G42" s="74">
        <v>74078</v>
      </c>
      <c r="H42" s="74">
        <v>25269</v>
      </c>
      <c r="I42" s="74">
        <v>30</v>
      </c>
      <c r="J42" s="74">
        <v>44027</v>
      </c>
      <c r="K42" s="74">
        <v>45</v>
      </c>
      <c r="L42" s="74">
        <v>69606</v>
      </c>
      <c r="M42" s="74">
        <v>24414</v>
      </c>
    </row>
    <row r="43" spans="1:13" ht="11.25">
      <c r="A43" s="69" t="s">
        <v>54</v>
      </c>
      <c r="B43" s="69"/>
      <c r="C43" s="70" t="s">
        <v>73</v>
      </c>
      <c r="D43" s="166">
        <v>54</v>
      </c>
      <c r="E43" s="71">
        <v>83039</v>
      </c>
      <c r="F43" s="91">
        <v>6</v>
      </c>
      <c r="G43" s="91">
        <v>7131</v>
      </c>
      <c r="H43" s="71">
        <v>53823</v>
      </c>
      <c r="I43" s="71">
        <v>45</v>
      </c>
      <c r="J43" s="71">
        <v>67387</v>
      </c>
      <c r="K43" s="91">
        <v>6</v>
      </c>
      <c r="L43" s="91">
        <v>7131</v>
      </c>
      <c r="M43" s="71">
        <v>45810</v>
      </c>
    </row>
    <row r="44" spans="1:13" s="75" customFormat="1" ht="13.5" customHeight="1">
      <c r="A44" s="72"/>
      <c r="B44" s="72"/>
      <c r="C44" s="73" t="s">
        <v>74</v>
      </c>
      <c r="D44" s="167">
        <v>11</v>
      </c>
      <c r="E44" s="74">
        <v>15122</v>
      </c>
      <c r="F44" s="74">
        <v>49</v>
      </c>
      <c r="G44" s="74">
        <v>74597</v>
      </c>
      <c r="H44" s="74">
        <v>8826</v>
      </c>
      <c r="I44" s="74">
        <v>11</v>
      </c>
      <c r="J44" s="74">
        <v>15122</v>
      </c>
      <c r="K44" s="74">
        <v>40</v>
      </c>
      <c r="L44" s="74">
        <v>58945</v>
      </c>
      <c r="M44" s="74">
        <v>8826</v>
      </c>
    </row>
    <row r="45" spans="1:13" ht="11.25">
      <c r="A45" s="69" t="s">
        <v>55</v>
      </c>
      <c r="B45" s="69"/>
      <c r="C45" s="70" t="s">
        <v>73</v>
      </c>
      <c r="D45" s="166">
        <v>42</v>
      </c>
      <c r="E45" s="71">
        <v>66507</v>
      </c>
      <c r="F45" s="71">
        <v>16</v>
      </c>
      <c r="G45" s="71">
        <v>25137</v>
      </c>
      <c r="H45" s="71">
        <v>31085</v>
      </c>
      <c r="I45" s="71">
        <v>26</v>
      </c>
      <c r="J45" s="71">
        <v>38647</v>
      </c>
      <c r="K45" s="71">
        <v>11</v>
      </c>
      <c r="L45" s="71">
        <v>16996</v>
      </c>
      <c r="M45" s="71">
        <v>17791</v>
      </c>
    </row>
    <row r="46" spans="1:13" s="75" customFormat="1" ht="13.5" customHeight="1">
      <c r="A46" s="72"/>
      <c r="B46" s="72"/>
      <c r="C46" s="73" t="s">
        <v>74</v>
      </c>
      <c r="D46" s="167">
        <v>19</v>
      </c>
      <c r="E46" s="74">
        <v>29406</v>
      </c>
      <c r="F46" s="74">
        <v>25</v>
      </c>
      <c r="G46" s="74">
        <v>42885</v>
      </c>
      <c r="H46" s="74">
        <v>7830</v>
      </c>
      <c r="I46" s="74">
        <v>14</v>
      </c>
      <c r="J46" s="74">
        <v>21265</v>
      </c>
      <c r="K46" s="74">
        <v>13</v>
      </c>
      <c r="L46" s="74">
        <v>21494</v>
      </c>
      <c r="M46" s="74">
        <v>4655</v>
      </c>
    </row>
    <row r="47" spans="1:13" ht="11.25">
      <c r="A47" s="69" t="s">
        <v>56</v>
      </c>
      <c r="B47" s="69"/>
      <c r="C47" s="70" t="s">
        <v>73</v>
      </c>
      <c r="D47" s="166">
        <v>38</v>
      </c>
      <c r="E47" s="71">
        <v>51900</v>
      </c>
      <c r="F47" s="92">
        <v>5</v>
      </c>
      <c r="G47" s="92">
        <v>9186</v>
      </c>
      <c r="H47" s="71">
        <v>23502</v>
      </c>
      <c r="I47" s="71">
        <v>26</v>
      </c>
      <c r="J47" s="71">
        <v>35979</v>
      </c>
      <c r="K47" s="92">
        <v>4</v>
      </c>
      <c r="L47" s="92">
        <v>7707</v>
      </c>
      <c r="M47" s="71">
        <v>17897</v>
      </c>
    </row>
    <row r="48" spans="1:13" s="75" customFormat="1" ht="13.5" customHeight="1">
      <c r="A48" s="72"/>
      <c r="B48" s="72"/>
      <c r="C48" s="73" t="s">
        <v>74</v>
      </c>
      <c r="D48" s="167">
        <v>14</v>
      </c>
      <c r="E48" s="74">
        <v>21230</v>
      </c>
      <c r="F48" s="74">
        <v>25</v>
      </c>
      <c r="G48" s="74">
        <v>35459</v>
      </c>
      <c r="H48" s="74">
        <v>7688</v>
      </c>
      <c r="I48" s="74">
        <v>8</v>
      </c>
      <c r="J48" s="74">
        <v>13827</v>
      </c>
      <c r="K48" s="74">
        <v>20</v>
      </c>
      <c r="L48" s="74">
        <v>27687</v>
      </c>
      <c r="M48" s="74">
        <v>6100</v>
      </c>
    </row>
    <row r="49" spans="1:13" ht="11.25">
      <c r="A49" s="69" t="s">
        <v>76</v>
      </c>
      <c r="B49" s="69"/>
      <c r="C49" s="70" t="s">
        <v>73</v>
      </c>
      <c r="D49" s="158">
        <v>4</v>
      </c>
      <c r="E49" s="92">
        <v>8405</v>
      </c>
      <c r="F49" s="71">
        <v>7</v>
      </c>
      <c r="G49" s="71">
        <v>12044</v>
      </c>
      <c r="H49" s="92">
        <v>3732</v>
      </c>
      <c r="I49" s="92">
        <v>4</v>
      </c>
      <c r="J49" s="92">
        <v>8405</v>
      </c>
      <c r="K49" s="71">
        <v>7</v>
      </c>
      <c r="L49" s="71">
        <v>12044</v>
      </c>
      <c r="M49" s="92">
        <v>3732</v>
      </c>
    </row>
    <row r="50" spans="1:13" s="75" customFormat="1" ht="13.5" customHeight="1">
      <c r="A50" s="72"/>
      <c r="B50" s="72"/>
      <c r="C50" s="73" t="s">
        <v>74</v>
      </c>
      <c r="D50" s="167">
        <v>7</v>
      </c>
      <c r="E50" s="74">
        <v>12044</v>
      </c>
      <c r="F50" s="92">
        <v>2</v>
      </c>
      <c r="G50" s="92">
        <v>3404</v>
      </c>
      <c r="H50" s="74">
        <v>6527</v>
      </c>
      <c r="I50" s="74">
        <v>7</v>
      </c>
      <c r="J50" s="74">
        <v>12044</v>
      </c>
      <c r="K50" s="92">
        <v>2</v>
      </c>
      <c r="L50" s="92">
        <v>3404</v>
      </c>
      <c r="M50" s="74">
        <v>6527</v>
      </c>
    </row>
    <row r="51" spans="1:13" s="79" customFormat="1" ht="11.25">
      <c r="A51" s="76" t="s">
        <v>50</v>
      </c>
      <c r="B51" s="76"/>
      <c r="C51" s="77" t="s">
        <v>73</v>
      </c>
      <c r="D51" s="168">
        <v>264</v>
      </c>
      <c r="E51" s="78">
        <v>400595</v>
      </c>
      <c r="F51" s="78">
        <v>55</v>
      </c>
      <c r="G51" s="78">
        <v>79831</v>
      </c>
      <c r="H51" s="78">
        <v>208817</v>
      </c>
      <c r="I51" s="78">
        <v>209</v>
      </c>
      <c r="J51" s="78">
        <v>310567</v>
      </c>
      <c r="K51" s="78">
        <v>48</v>
      </c>
      <c r="L51" s="78">
        <v>68970</v>
      </c>
      <c r="M51" s="78">
        <v>169258</v>
      </c>
    </row>
    <row r="52" spans="1:13" s="84" customFormat="1" ht="13.5" customHeight="1">
      <c r="A52" s="80"/>
      <c r="B52" s="80"/>
      <c r="C52" s="81" t="s">
        <v>74</v>
      </c>
      <c r="D52" s="169">
        <v>94</v>
      </c>
      <c r="E52" s="82">
        <v>135298</v>
      </c>
      <c r="F52" s="82">
        <v>189</v>
      </c>
      <c r="G52" s="82">
        <v>290793</v>
      </c>
      <c r="H52" s="82">
        <v>61849</v>
      </c>
      <c r="I52" s="82">
        <v>81</v>
      </c>
      <c r="J52" s="82">
        <v>116048</v>
      </c>
      <c r="K52" s="82">
        <v>150</v>
      </c>
      <c r="L52" s="82">
        <v>223780</v>
      </c>
      <c r="M52" s="82">
        <v>56231</v>
      </c>
    </row>
    <row r="53" spans="1:13" s="79" customFormat="1" ht="11.25">
      <c r="A53" s="76"/>
      <c r="B53" s="76"/>
      <c r="C53" s="77" t="s">
        <v>77</v>
      </c>
      <c r="D53" s="168">
        <v>358</v>
      </c>
      <c r="E53" s="78">
        <v>535893</v>
      </c>
      <c r="F53" s="78">
        <v>244</v>
      </c>
      <c r="G53" s="78">
        <v>370624</v>
      </c>
      <c r="H53" s="78">
        <v>270666</v>
      </c>
      <c r="I53" s="78">
        <v>290</v>
      </c>
      <c r="J53" s="78">
        <v>426615</v>
      </c>
      <c r="K53" s="78">
        <v>198</v>
      </c>
      <c r="L53" s="78">
        <v>292750</v>
      </c>
      <c r="M53" s="78">
        <v>225489</v>
      </c>
    </row>
    <row r="54" spans="1:13" ht="6" customHeigh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</row>
    <row r="55" spans="1:13" ht="11.25">
      <c r="A55" s="229" t="s">
        <v>58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6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</row>
    <row r="57" spans="1:13" s="79" customFormat="1" ht="11.25">
      <c r="A57" s="76" t="s">
        <v>78</v>
      </c>
      <c r="B57" s="76"/>
      <c r="C57" s="77" t="s">
        <v>73</v>
      </c>
      <c r="D57" s="168">
        <v>574</v>
      </c>
      <c r="E57" s="78">
        <v>848338</v>
      </c>
      <c r="F57" s="78">
        <v>262</v>
      </c>
      <c r="G57" s="78">
        <v>329688</v>
      </c>
      <c r="H57" s="78">
        <v>519375</v>
      </c>
      <c r="I57" s="78">
        <v>441</v>
      </c>
      <c r="J57" s="78">
        <v>704599</v>
      </c>
      <c r="K57" s="78">
        <v>184</v>
      </c>
      <c r="L57" s="78">
        <v>273903</v>
      </c>
      <c r="M57" s="78">
        <v>433816</v>
      </c>
    </row>
    <row r="58" spans="1:13" s="84" customFormat="1" ht="13.5" customHeight="1">
      <c r="A58" s="80"/>
      <c r="B58" s="80"/>
      <c r="C58" s="81" t="s">
        <v>74</v>
      </c>
      <c r="D58" s="169">
        <v>342</v>
      </c>
      <c r="E58" s="82">
        <v>443310</v>
      </c>
      <c r="F58" s="82">
        <v>454</v>
      </c>
      <c r="G58" s="82">
        <v>670669</v>
      </c>
      <c r="H58" s="82">
        <v>287962</v>
      </c>
      <c r="I58" s="82">
        <v>254</v>
      </c>
      <c r="J58" s="82">
        <v>376034</v>
      </c>
      <c r="K58" s="82">
        <v>343</v>
      </c>
      <c r="L58" s="82">
        <v>556655</v>
      </c>
      <c r="M58" s="82">
        <v>238280</v>
      </c>
    </row>
    <row r="59" spans="1:13" s="79" customFormat="1" ht="11.25">
      <c r="A59" s="76"/>
      <c r="B59" s="76"/>
      <c r="C59" s="77" t="s">
        <v>77</v>
      </c>
      <c r="D59" s="168">
        <v>916</v>
      </c>
      <c r="E59" s="78">
        <v>1291648</v>
      </c>
      <c r="F59" s="78">
        <v>716</v>
      </c>
      <c r="G59" s="78">
        <v>1000357</v>
      </c>
      <c r="H59" s="78">
        <v>807337</v>
      </c>
      <c r="I59" s="78">
        <v>695</v>
      </c>
      <c r="J59" s="78">
        <v>1080633</v>
      </c>
      <c r="K59" s="78">
        <v>527</v>
      </c>
      <c r="L59" s="78">
        <v>830558</v>
      </c>
      <c r="M59" s="78">
        <v>672096</v>
      </c>
    </row>
    <row r="60" spans="1:3" ht="6" customHeight="1">
      <c r="A60" s="69"/>
      <c r="B60" s="69"/>
      <c r="C60" s="66"/>
    </row>
    <row r="61" spans="1:13" ht="11.25">
      <c r="A61" s="85" t="s">
        <v>62</v>
      </c>
      <c r="B61" s="69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</row>
    <row r="62" spans="1:13" ht="11.25">
      <c r="A62" s="232" t="s">
        <v>90</v>
      </c>
      <c r="B62" s="232"/>
      <c r="C62" s="232"/>
      <c r="D62" s="232"/>
      <c r="E62" s="232"/>
      <c r="F62" s="86"/>
      <c r="G62" s="86"/>
      <c r="H62" s="86"/>
      <c r="I62" s="86"/>
      <c r="J62" s="86"/>
      <c r="K62" s="86"/>
      <c r="L62" s="86"/>
      <c r="M62" s="86"/>
    </row>
    <row r="63" spans="1:13" ht="11.25">
      <c r="A63" s="69"/>
      <c r="B63" s="69"/>
      <c r="C63" s="70" t="s">
        <v>73</v>
      </c>
      <c r="D63" s="166">
        <v>47</v>
      </c>
      <c r="E63" s="71">
        <v>78434</v>
      </c>
      <c r="F63" s="71">
        <v>33</v>
      </c>
      <c r="G63" s="71">
        <v>54089</v>
      </c>
      <c r="H63" s="71">
        <v>42172</v>
      </c>
      <c r="I63" s="71">
        <v>40</v>
      </c>
      <c r="J63" s="71">
        <v>67313</v>
      </c>
      <c r="K63" s="71">
        <v>33</v>
      </c>
      <c r="L63" s="71">
        <v>54089</v>
      </c>
      <c r="M63" s="71">
        <v>35818</v>
      </c>
    </row>
    <row r="64" spans="1:13" s="75" customFormat="1" ht="13.5" customHeight="1">
      <c r="A64" s="72"/>
      <c r="B64" s="72"/>
      <c r="C64" s="73" t="s">
        <v>74</v>
      </c>
      <c r="D64" s="167">
        <v>41</v>
      </c>
      <c r="E64" s="74">
        <v>64347</v>
      </c>
      <c r="F64" s="74">
        <v>29</v>
      </c>
      <c r="G64" s="74">
        <v>48943</v>
      </c>
      <c r="H64" s="74">
        <v>37961</v>
      </c>
      <c r="I64" s="74">
        <v>41</v>
      </c>
      <c r="J64" s="74">
        <v>64347</v>
      </c>
      <c r="K64" s="74">
        <v>24</v>
      </c>
      <c r="L64" s="74">
        <v>41430</v>
      </c>
      <c r="M64" s="74">
        <v>37961</v>
      </c>
    </row>
    <row r="65" spans="1:13" ht="11.25">
      <c r="A65" s="69"/>
      <c r="B65" s="69"/>
      <c r="C65" s="70" t="s">
        <v>77</v>
      </c>
      <c r="D65" s="166">
        <f>SUM(D63:D64)</f>
        <v>88</v>
      </c>
      <c r="E65" s="71">
        <f aca="true" t="shared" si="0" ref="E65:M65">SUM(E63:E64)</f>
        <v>142781</v>
      </c>
      <c r="F65" s="71">
        <f t="shared" si="0"/>
        <v>62</v>
      </c>
      <c r="G65" s="71">
        <f t="shared" si="0"/>
        <v>103032</v>
      </c>
      <c r="H65" s="71">
        <f t="shared" si="0"/>
        <v>80133</v>
      </c>
      <c r="I65" s="71">
        <f t="shared" si="0"/>
        <v>81</v>
      </c>
      <c r="J65" s="71">
        <f t="shared" si="0"/>
        <v>131660</v>
      </c>
      <c r="K65" s="71">
        <f t="shared" si="0"/>
        <v>57</v>
      </c>
      <c r="L65" s="71">
        <f t="shared" si="0"/>
        <v>95519</v>
      </c>
      <c r="M65" s="71">
        <f t="shared" si="0"/>
        <v>73779</v>
      </c>
    </row>
    <row r="66" ht="11.25">
      <c r="A66" s="59" t="s">
        <v>88</v>
      </c>
    </row>
    <row r="67" spans="1:4" ht="11.25">
      <c r="A67" s="103" t="s">
        <v>89</v>
      </c>
      <c r="D67" s="87"/>
    </row>
  </sheetData>
  <mergeCells count="32"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  <mergeCell ref="D7:E7"/>
    <mergeCell ref="F7:G7"/>
    <mergeCell ref="H7:H11"/>
    <mergeCell ref="I7:J7"/>
    <mergeCell ref="E8:E11"/>
    <mergeCell ref="F8:F11"/>
    <mergeCell ref="A12:M12"/>
    <mergeCell ref="A13:M13"/>
    <mergeCell ref="C14:M14"/>
    <mergeCell ref="L8:L11"/>
    <mergeCell ref="G8:G11"/>
    <mergeCell ref="I8:I11"/>
    <mergeCell ref="J8:J11"/>
    <mergeCell ref="K8:K11"/>
    <mergeCell ref="A36:M36"/>
    <mergeCell ref="A37:M37"/>
    <mergeCell ref="A38:M38"/>
    <mergeCell ref="A54:M54"/>
    <mergeCell ref="A55:M55"/>
    <mergeCell ref="A56:M56"/>
    <mergeCell ref="C61:M61"/>
    <mergeCell ref="A62:E62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A3" sqref="A3:J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7" width="10.7109375" style="59" customWidth="1"/>
    <col min="18" max="18" width="0.85546875" style="59" customWidth="1"/>
    <col min="19" max="19" width="5.57421875" style="59" customWidth="1"/>
    <col min="20" max="20" width="0.85546875" style="59" customWidth="1"/>
    <col min="21" max="21" width="12.7109375" style="59" customWidth="1"/>
    <col min="22" max="16384" width="11.421875" style="59" customWidth="1"/>
  </cols>
  <sheetData>
    <row r="1" spans="1:11" s="88" customFormat="1" ht="12">
      <c r="A1" s="100"/>
      <c r="J1" s="88">
        <v>9</v>
      </c>
      <c r="K1" s="100">
        <v>10</v>
      </c>
    </row>
    <row r="2" ht="6" customHeight="1"/>
    <row r="3" spans="1:23" ht="12.75" customHeight="1">
      <c r="A3" s="247" t="s">
        <v>174</v>
      </c>
      <c r="B3" s="247"/>
      <c r="C3" s="247"/>
      <c r="D3" s="247"/>
      <c r="E3" s="247"/>
      <c r="F3" s="247"/>
      <c r="G3" s="247"/>
      <c r="H3" s="247"/>
      <c r="I3" s="247"/>
      <c r="J3" s="247"/>
      <c r="K3" s="266" t="s">
        <v>175</v>
      </c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138"/>
      <c r="W3" s="138"/>
    </row>
    <row r="4" spans="1:23" ht="12" customHeight="1">
      <c r="A4" s="247" t="s">
        <v>186</v>
      </c>
      <c r="B4" s="247"/>
      <c r="C4" s="247"/>
      <c r="D4" s="247"/>
      <c r="E4" s="247"/>
      <c r="F4" s="247"/>
      <c r="G4" s="247"/>
      <c r="H4" s="247"/>
      <c r="I4" s="247"/>
      <c r="J4" s="247"/>
      <c r="K4" s="247" t="s">
        <v>186</v>
      </c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138"/>
      <c r="W4" s="138"/>
    </row>
    <row r="5" spans="1:23" ht="12" customHeight="1">
      <c r="A5" s="247" t="s">
        <v>202</v>
      </c>
      <c r="B5" s="247"/>
      <c r="C5" s="247"/>
      <c r="D5" s="247"/>
      <c r="E5" s="247"/>
      <c r="F5" s="247"/>
      <c r="G5" s="247"/>
      <c r="H5" s="247"/>
      <c r="I5" s="247"/>
      <c r="J5" s="247"/>
      <c r="K5" s="247" t="s">
        <v>202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138"/>
      <c r="W5" s="138"/>
    </row>
    <row r="6" spans="1:14" ht="6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66"/>
      <c r="L6" s="64"/>
      <c r="M6" s="64"/>
      <c r="N6" s="64"/>
    </row>
    <row r="7" spans="1:21" ht="12.75" customHeight="1">
      <c r="A7" s="248" t="s">
        <v>87</v>
      </c>
      <c r="B7" s="249"/>
      <c r="C7" s="236" t="s">
        <v>79</v>
      </c>
      <c r="D7" s="236" t="s">
        <v>154</v>
      </c>
      <c r="E7" s="274" t="s">
        <v>80</v>
      </c>
      <c r="F7" s="264"/>
      <c r="G7" s="264"/>
      <c r="H7" s="264"/>
      <c r="I7" s="264"/>
      <c r="J7" s="264"/>
      <c r="K7" s="264" t="s">
        <v>80</v>
      </c>
      <c r="L7" s="264"/>
      <c r="M7" s="264"/>
      <c r="N7" s="264"/>
      <c r="O7" s="264"/>
      <c r="P7" s="264"/>
      <c r="Q7" s="264"/>
      <c r="R7" s="265"/>
      <c r="S7" s="236" t="s">
        <v>79</v>
      </c>
      <c r="T7" s="243" t="s">
        <v>87</v>
      </c>
      <c r="U7" s="248"/>
    </row>
    <row r="8" spans="1:21" ht="12.75" customHeight="1">
      <c r="A8" s="250"/>
      <c r="B8" s="251"/>
      <c r="C8" s="237"/>
      <c r="D8" s="237"/>
      <c r="E8" s="267" t="s">
        <v>184</v>
      </c>
      <c r="F8" s="267" t="s">
        <v>155</v>
      </c>
      <c r="G8" s="267" t="s">
        <v>156</v>
      </c>
      <c r="H8" s="267" t="s">
        <v>157</v>
      </c>
      <c r="I8" s="267" t="s">
        <v>173</v>
      </c>
      <c r="J8" s="258" t="s">
        <v>158</v>
      </c>
      <c r="K8" s="259" t="s">
        <v>159</v>
      </c>
      <c r="L8" s="267" t="s">
        <v>165</v>
      </c>
      <c r="M8" s="267" t="s">
        <v>160</v>
      </c>
      <c r="N8" s="267" t="s">
        <v>161</v>
      </c>
      <c r="O8" s="267" t="s">
        <v>162</v>
      </c>
      <c r="P8" s="267" t="s">
        <v>163</v>
      </c>
      <c r="Q8" s="258" t="s">
        <v>164</v>
      </c>
      <c r="R8" s="259"/>
      <c r="S8" s="237"/>
      <c r="T8" s="244"/>
      <c r="U8" s="250"/>
    </row>
    <row r="9" spans="1:21" s="89" customFormat="1" ht="12.75" customHeight="1">
      <c r="A9" s="250"/>
      <c r="B9" s="251"/>
      <c r="C9" s="237"/>
      <c r="D9" s="237"/>
      <c r="E9" s="268"/>
      <c r="F9" s="268"/>
      <c r="G9" s="268"/>
      <c r="H9" s="268"/>
      <c r="I9" s="268"/>
      <c r="J9" s="260"/>
      <c r="K9" s="261"/>
      <c r="L9" s="268"/>
      <c r="M9" s="268"/>
      <c r="N9" s="268"/>
      <c r="O9" s="268"/>
      <c r="P9" s="268"/>
      <c r="Q9" s="260"/>
      <c r="R9" s="261"/>
      <c r="S9" s="237"/>
      <c r="T9" s="244"/>
      <c r="U9" s="250"/>
    </row>
    <row r="10" spans="1:21" ht="12.75" customHeight="1">
      <c r="A10" s="250"/>
      <c r="B10" s="251"/>
      <c r="C10" s="237"/>
      <c r="D10" s="237"/>
      <c r="E10" s="268"/>
      <c r="F10" s="268"/>
      <c r="G10" s="268"/>
      <c r="H10" s="268"/>
      <c r="I10" s="268"/>
      <c r="J10" s="260"/>
      <c r="K10" s="261"/>
      <c r="L10" s="268"/>
      <c r="M10" s="268"/>
      <c r="N10" s="268"/>
      <c r="O10" s="268"/>
      <c r="P10" s="268"/>
      <c r="Q10" s="260"/>
      <c r="R10" s="261"/>
      <c r="S10" s="237"/>
      <c r="T10" s="244"/>
      <c r="U10" s="250"/>
    </row>
    <row r="11" spans="1:21" ht="12.75" customHeight="1">
      <c r="A11" s="250"/>
      <c r="B11" s="251"/>
      <c r="C11" s="237"/>
      <c r="D11" s="237"/>
      <c r="E11" s="268"/>
      <c r="F11" s="268"/>
      <c r="G11" s="268"/>
      <c r="H11" s="268"/>
      <c r="I11" s="268"/>
      <c r="J11" s="260"/>
      <c r="K11" s="261"/>
      <c r="L11" s="268"/>
      <c r="M11" s="268"/>
      <c r="N11" s="268"/>
      <c r="O11" s="268"/>
      <c r="P11" s="268"/>
      <c r="Q11" s="260"/>
      <c r="R11" s="261"/>
      <c r="S11" s="237"/>
      <c r="T11" s="244"/>
      <c r="U11" s="250"/>
    </row>
    <row r="12" spans="1:21" ht="12.75" customHeight="1">
      <c r="A12" s="250"/>
      <c r="B12" s="251"/>
      <c r="C12" s="237"/>
      <c r="D12" s="237"/>
      <c r="E12" s="268"/>
      <c r="F12" s="268"/>
      <c r="G12" s="268"/>
      <c r="H12" s="268"/>
      <c r="I12" s="268"/>
      <c r="J12" s="260"/>
      <c r="K12" s="261"/>
      <c r="L12" s="268"/>
      <c r="M12" s="268"/>
      <c r="N12" s="268"/>
      <c r="O12" s="268"/>
      <c r="P12" s="268"/>
      <c r="Q12" s="260"/>
      <c r="R12" s="261"/>
      <c r="S12" s="237"/>
      <c r="T12" s="244"/>
      <c r="U12" s="250"/>
    </row>
    <row r="13" spans="1:21" ht="12.75" customHeight="1">
      <c r="A13" s="250"/>
      <c r="B13" s="251"/>
      <c r="C13" s="237"/>
      <c r="D13" s="237"/>
      <c r="E13" s="268"/>
      <c r="F13" s="268"/>
      <c r="G13" s="268"/>
      <c r="H13" s="268"/>
      <c r="I13" s="268"/>
      <c r="J13" s="260"/>
      <c r="K13" s="261"/>
      <c r="L13" s="268"/>
      <c r="M13" s="268"/>
      <c r="N13" s="268"/>
      <c r="O13" s="268"/>
      <c r="P13" s="268"/>
      <c r="Q13" s="260"/>
      <c r="R13" s="261"/>
      <c r="S13" s="237"/>
      <c r="T13" s="244"/>
      <c r="U13" s="250"/>
    </row>
    <row r="14" spans="1:21" ht="12.75" customHeight="1">
      <c r="A14" s="252"/>
      <c r="B14" s="253"/>
      <c r="C14" s="238"/>
      <c r="D14" s="238"/>
      <c r="E14" s="269"/>
      <c r="F14" s="269"/>
      <c r="G14" s="269"/>
      <c r="H14" s="269"/>
      <c r="I14" s="269"/>
      <c r="J14" s="262"/>
      <c r="K14" s="263"/>
      <c r="L14" s="269"/>
      <c r="M14" s="269"/>
      <c r="N14" s="269"/>
      <c r="O14" s="269"/>
      <c r="P14" s="269"/>
      <c r="Q14" s="262"/>
      <c r="R14" s="263"/>
      <c r="S14" s="238"/>
      <c r="T14" s="245"/>
      <c r="U14" s="252"/>
    </row>
    <row r="15" spans="1:21" ht="6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67"/>
      <c r="L15" s="65"/>
      <c r="M15" s="64"/>
      <c r="N15" s="67"/>
      <c r="S15" s="134"/>
      <c r="T15" s="135"/>
      <c r="U15" s="135"/>
    </row>
    <row r="16" spans="1:18" ht="13.5" customHeight="1">
      <c r="A16" s="271" t="s">
        <v>41</v>
      </c>
      <c r="B16" s="271"/>
      <c r="C16" s="271"/>
      <c r="D16" s="271"/>
      <c r="E16" s="271"/>
      <c r="F16" s="271"/>
      <c r="G16" s="271"/>
      <c r="H16" s="271"/>
      <c r="I16" s="271"/>
      <c r="J16" s="271"/>
      <c r="K16" s="62"/>
      <c r="L16" s="62"/>
      <c r="M16" s="62"/>
      <c r="N16" s="62"/>
      <c r="Q16" s="67"/>
      <c r="R16" s="67"/>
    </row>
    <row r="17" spans="1:18" ht="1.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62"/>
      <c r="L17" s="62"/>
      <c r="M17" s="62"/>
      <c r="N17" s="62"/>
      <c r="Q17" s="67"/>
      <c r="R17" s="67"/>
    </row>
    <row r="18" spans="1:22" ht="10.5" customHeight="1">
      <c r="A18" s="69" t="s">
        <v>42</v>
      </c>
      <c r="B18" s="69"/>
      <c r="C18" s="70" t="s">
        <v>81</v>
      </c>
      <c r="D18" s="157">
        <v>19308</v>
      </c>
      <c r="E18" s="91" t="s">
        <v>82</v>
      </c>
      <c r="F18" s="91" t="s">
        <v>82</v>
      </c>
      <c r="G18" s="91">
        <v>3359</v>
      </c>
      <c r="H18" s="91">
        <v>2289</v>
      </c>
      <c r="I18" s="91" t="s">
        <v>82</v>
      </c>
      <c r="J18" s="91">
        <v>1381</v>
      </c>
      <c r="K18" s="91">
        <v>2988</v>
      </c>
      <c r="L18" s="91">
        <v>6011</v>
      </c>
      <c r="M18" s="91" t="s">
        <v>82</v>
      </c>
      <c r="N18" s="91">
        <v>1753</v>
      </c>
      <c r="O18" s="91">
        <v>156</v>
      </c>
      <c r="P18" s="91" t="s">
        <v>82</v>
      </c>
      <c r="Q18" s="148" t="s">
        <v>82</v>
      </c>
      <c r="R18" s="148"/>
      <c r="S18" s="161" t="s">
        <v>81</v>
      </c>
      <c r="T18" s="67"/>
      <c r="U18" s="136" t="s">
        <v>42</v>
      </c>
      <c r="V18" s="136"/>
    </row>
    <row r="19" spans="1:21" s="75" customFormat="1" ht="13.5" customHeight="1">
      <c r="A19" s="72"/>
      <c r="B19" s="72"/>
      <c r="C19" s="73" t="s">
        <v>83</v>
      </c>
      <c r="D19" s="158">
        <v>11103</v>
      </c>
      <c r="E19" s="92" t="s">
        <v>82</v>
      </c>
      <c r="F19" s="92" t="s">
        <v>82</v>
      </c>
      <c r="G19" s="92">
        <v>3319</v>
      </c>
      <c r="H19" s="92" t="s">
        <v>82</v>
      </c>
      <c r="I19" s="92" t="s">
        <v>82</v>
      </c>
      <c r="J19" s="92" t="s">
        <v>82</v>
      </c>
      <c r="K19" s="92" t="s">
        <v>82</v>
      </c>
      <c r="L19" s="92" t="s">
        <v>82</v>
      </c>
      <c r="M19" s="92" t="s">
        <v>82</v>
      </c>
      <c r="N19" s="92" t="s">
        <v>82</v>
      </c>
      <c r="O19" s="92">
        <v>2972</v>
      </c>
      <c r="P19" s="92" t="s">
        <v>82</v>
      </c>
      <c r="Q19" s="149" t="s">
        <v>82</v>
      </c>
      <c r="R19" s="149"/>
      <c r="S19" s="162" t="s">
        <v>83</v>
      </c>
      <c r="T19" s="146"/>
      <c r="U19" s="72"/>
    </row>
    <row r="20" spans="1:21" ht="12" customHeight="1">
      <c r="A20" s="69" t="s">
        <v>44</v>
      </c>
      <c r="B20" s="69"/>
      <c r="C20" s="70" t="s">
        <v>81</v>
      </c>
      <c r="D20" s="157">
        <v>9018</v>
      </c>
      <c r="E20" s="91" t="s">
        <v>82</v>
      </c>
      <c r="F20" s="91" t="s">
        <v>82</v>
      </c>
      <c r="G20" s="91">
        <v>2255</v>
      </c>
      <c r="H20" s="91">
        <v>922</v>
      </c>
      <c r="I20" s="91" t="s">
        <v>82</v>
      </c>
      <c r="J20" s="91" t="s">
        <v>82</v>
      </c>
      <c r="K20" s="91" t="s">
        <v>82</v>
      </c>
      <c r="L20" s="91">
        <v>5841</v>
      </c>
      <c r="M20" s="91" t="s">
        <v>82</v>
      </c>
      <c r="N20" s="91" t="s">
        <v>82</v>
      </c>
      <c r="O20" s="91" t="s">
        <v>82</v>
      </c>
      <c r="P20" s="91" t="s">
        <v>82</v>
      </c>
      <c r="Q20" s="148" t="s">
        <v>82</v>
      </c>
      <c r="R20" s="148"/>
      <c r="S20" s="161" t="s">
        <v>81</v>
      </c>
      <c r="T20" s="67"/>
      <c r="U20" s="136" t="s">
        <v>44</v>
      </c>
    </row>
    <row r="21" spans="1:21" s="93" customFormat="1" ht="12.75" customHeight="1">
      <c r="A21" s="72"/>
      <c r="B21" s="72"/>
      <c r="C21" s="73" t="s">
        <v>83</v>
      </c>
      <c r="D21" s="158">
        <v>10908</v>
      </c>
      <c r="E21" s="92">
        <v>6741</v>
      </c>
      <c r="F21" s="92" t="s">
        <v>82</v>
      </c>
      <c r="G21" s="92" t="s">
        <v>82</v>
      </c>
      <c r="H21" s="92" t="s">
        <v>82</v>
      </c>
      <c r="I21" s="92" t="s">
        <v>82</v>
      </c>
      <c r="J21" s="92" t="s">
        <v>82</v>
      </c>
      <c r="K21" s="92" t="s">
        <v>82</v>
      </c>
      <c r="L21" s="92" t="s">
        <v>82</v>
      </c>
      <c r="M21" s="92" t="s">
        <v>82</v>
      </c>
      <c r="N21" s="92" t="s">
        <v>82</v>
      </c>
      <c r="O21" s="92" t="s">
        <v>82</v>
      </c>
      <c r="P21" s="92" t="s">
        <v>82</v>
      </c>
      <c r="Q21" s="149" t="s">
        <v>82</v>
      </c>
      <c r="R21" s="149"/>
      <c r="S21" s="162" t="s">
        <v>83</v>
      </c>
      <c r="T21" s="146"/>
      <c r="U21" s="72"/>
    </row>
    <row r="22" spans="1:21" ht="12" customHeight="1">
      <c r="A22" s="69" t="s">
        <v>45</v>
      </c>
      <c r="B22" s="69"/>
      <c r="C22" s="70" t="s">
        <v>81</v>
      </c>
      <c r="D22" s="157">
        <v>20718</v>
      </c>
      <c r="E22" s="91">
        <v>2802</v>
      </c>
      <c r="F22" s="91" t="s">
        <v>82</v>
      </c>
      <c r="G22" s="91" t="s">
        <v>82</v>
      </c>
      <c r="H22" s="91" t="s">
        <v>82</v>
      </c>
      <c r="I22" s="91" t="s">
        <v>82</v>
      </c>
      <c r="J22" s="91" t="s">
        <v>82</v>
      </c>
      <c r="K22" s="91">
        <v>13701</v>
      </c>
      <c r="L22" s="91">
        <v>4215</v>
      </c>
      <c r="M22" s="91" t="s">
        <v>82</v>
      </c>
      <c r="N22" s="91" t="s">
        <v>82</v>
      </c>
      <c r="O22" s="91" t="s">
        <v>82</v>
      </c>
      <c r="P22" s="91" t="s">
        <v>82</v>
      </c>
      <c r="Q22" s="148" t="s">
        <v>82</v>
      </c>
      <c r="R22" s="148"/>
      <c r="S22" s="161" t="s">
        <v>81</v>
      </c>
      <c r="T22" s="67"/>
      <c r="U22" s="136" t="s">
        <v>45</v>
      </c>
    </row>
    <row r="23" spans="1:21" s="93" customFormat="1" ht="12.75" customHeight="1">
      <c r="A23" s="72"/>
      <c r="B23" s="72"/>
      <c r="C23" s="73" t="s">
        <v>83</v>
      </c>
      <c r="D23" s="158">
        <v>4521</v>
      </c>
      <c r="E23" s="92">
        <v>3974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  <c r="K23" s="92" t="s">
        <v>82</v>
      </c>
      <c r="L23" s="92" t="s">
        <v>82</v>
      </c>
      <c r="M23" s="92" t="s">
        <v>82</v>
      </c>
      <c r="N23" s="92" t="s">
        <v>82</v>
      </c>
      <c r="O23" s="92" t="s">
        <v>82</v>
      </c>
      <c r="P23" s="92" t="s">
        <v>82</v>
      </c>
      <c r="Q23" s="149" t="s">
        <v>82</v>
      </c>
      <c r="R23" s="149"/>
      <c r="S23" s="162" t="s">
        <v>83</v>
      </c>
      <c r="T23" s="146"/>
      <c r="U23" s="72"/>
    </row>
    <row r="24" spans="1:21" ht="12" customHeight="1">
      <c r="A24" s="69" t="s">
        <v>46</v>
      </c>
      <c r="B24" s="69"/>
      <c r="C24" s="70" t="s">
        <v>81</v>
      </c>
      <c r="D24" s="157">
        <v>20452</v>
      </c>
      <c r="E24" s="91">
        <v>6972</v>
      </c>
      <c r="F24" s="91">
        <v>10002</v>
      </c>
      <c r="G24" s="91" t="s">
        <v>82</v>
      </c>
      <c r="H24" s="91" t="s">
        <v>82</v>
      </c>
      <c r="I24" s="91" t="s">
        <v>82</v>
      </c>
      <c r="J24" s="91" t="s">
        <v>82</v>
      </c>
      <c r="K24" s="91" t="s">
        <v>82</v>
      </c>
      <c r="L24" s="91">
        <v>1347</v>
      </c>
      <c r="M24" s="91" t="s">
        <v>82</v>
      </c>
      <c r="N24" s="91" t="s">
        <v>82</v>
      </c>
      <c r="O24" s="91" t="s">
        <v>82</v>
      </c>
      <c r="P24" s="91" t="s">
        <v>82</v>
      </c>
      <c r="Q24" s="148" t="s">
        <v>82</v>
      </c>
      <c r="R24" s="148"/>
      <c r="S24" s="161" t="s">
        <v>81</v>
      </c>
      <c r="T24" s="67"/>
      <c r="U24" s="136" t="s">
        <v>46</v>
      </c>
    </row>
    <row r="25" spans="1:21" s="93" customFormat="1" ht="12.75" customHeight="1">
      <c r="A25" s="72"/>
      <c r="B25" s="72"/>
      <c r="C25" s="73" t="s">
        <v>83</v>
      </c>
      <c r="D25" s="158">
        <v>11454</v>
      </c>
      <c r="E25" s="92">
        <v>11454</v>
      </c>
      <c r="F25" s="92" t="s">
        <v>82</v>
      </c>
      <c r="G25" s="92" t="s">
        <v>82</v>
      </c>
      <c r="H25" s="92" t="s">
        <v>82</v>
      </c>
      <c r="I25" s="92" t="s">
        <v>82</v>
      </c>
      <c r="J25" s="92" t="s">
        <v>82</v>
      </c>
      <c r="K25" s="92" t="s">
        <v>82</v>
      </c>
      <c r="L25" s="92" t="s">
        <v>82</v>
      </c>
      <c r="M25" s="92" t="s">
        <v>82</v>
      </c>
      <c r="N25" s="92" t="s">
        <v>82</v>
      </c>
      <c r="O25" s="92" t="s">
        <v>82</v>
      </c>
      <c r="P25" s="92" t="s">
        <v>82</v>
      </c>
      <c r="Q25" s="149" t="s">
        <v>82</v>
      </c>
      <c r="R25" s="149"/>
      <c r="S25" s="162" t="s">
        <v>83</v>
      </c>
      <c r="T25" s="146"/>
      <c r="U25" s="72"/>
    </row>
    <row r="26" spans="1:21" ht="12" customHeight="1">
      <c r="A26" s="69" t="s">
        <v>47</v>
      </c>
      <c r="B26" s="69"/>
      <c r="C26" s="70" t="s">
        <v>81</v>
      </c>
      <c r="D26" s="157">
        <v>23552</v>
      </c>
      <c r="E26" s="91" t="s">
        <v>82</v>
      </c>
      <c r="F26" s="91" t="s">
        <v>82</v>
      </c>
      <c r="G26" s="91">
        <v>3307</v>
      </c>
      <c r="H26" s="91" t="s">
        <v>82</v>
      </c>
      <c r="I26" s="91" t="s">
        <v>82</v>
      </c>
      <c r="J26" s="91" t="s">
        <v>82</v>
      </c>
      <c r="K26" s="91" t="s">
        <v>82</v>
      </c>
      <c r="L26" s="91" t="s">
        <v>82</v>
      </c>
      <c r="M26" s="91" t="s">
        <v>82</v>
      </c>
      <c r="N26" s="91" t="s">
        <v>82</v>
      </c>
      <c r="O26" s="91" t="s">
        <v>82</v>
      </c>
      <c r="P26" s="91" t="s">
        <v>82</v>
      </c>
      <c r="Q26" s="148" t="s">
        <v>82</v>
      </c>
      <c r="R26" s="148"/>
      <c r="S26" s="161" t="s">
        <v>81</v>
      </c>
      <c r="T26" s="67"/>
      <c r="U26" s="136" t="s">
        <v>47</v>
      </c>
    </row>
    <row r="27" spans="1:21" s="93" customFormat="1" ht="12.75" customHeight="1">
      <c r="A27" s="72"/>
      <c r="B27" s="72"/>
      <c r="C27" s="73" t="s">
        <v>83</v>
      </c>
      <c r="D27" s="158">
        <v>25699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  <c r="K27" s="92" t="s">
        <v>82</v>
      </c>
      <c r="L27" s="92" t="s">
        <v>82</v>
      </c>
      <c r="M27" s="92">
        <v>25699</v>
      </c>
      <c r="N27" s="92" t="s">
        <v>82</v>
      </c>
      <c r="O27" s="92" t="s">
        <v>82</v>
      </c>
      <c r="P27" s="92" t="s">
        <v>82</v>
      </c>
      <c r="Q27" s="149" t="s">
        <v>82</v>
      </c>
      <c r="R27" s="149"/>
      <c r="S27" s="162" t="s">
        <v>83</v>
      </c>
      <c r="T27" s="146"/>
      <c r="U27" s="72"/>
    </row>
    <row r="28" spans="1:21" ht="12" customHeight="1">
      <c r="A28" s="69" t="s">
        <v>48</v>
      </c>
      <c r="B28" s="69"/>
      <c r="C28" s="70" t="s">
        <v>81</v>
      </c>
      <c r="D28" s="157">
        <v>12626</v>
      </c>
      <c r="E28" s="91" t="s">
        <v>82</v>
      </c>
      <c r="F28" s="91" t="s">
        <v>82</v>
      </c>
      <c r="G28" s="91">
        <v>2935</v>
      </c>
      <c r="H28" s="91" t="s">
        <v>82</v>
      </c>
      <c r="I28" s="91" t="s">
        <v>82</v>
      </c>
      <c r="J28" s="91" t="s">
        <v>82</v>
      </c>
      <c r="K28" s="91" t="s">
        <v>82</v>
      </c>
      <c r="L28" s="91">
        <v>1314</v>
      </c>
      <c r="M28" s="91" t="s">
        <v>82</v>
      </c>
      <c r="N28" s="91" t="s">
        <v>82</v>
      </c>
      <c r="O28" s="91" t="s">
        <v>82</v>
      </c>
      <c r="P28" s="91" t="s">
        <v>82</v>
      </c>
      <c r="Q28" s="148" t="s">
        <v>82</v>
      </c>
      <c r="R28" s="148"/>
      <c r="S28" s="161" t="s">
        <v>81</v>
      </c>
      <c r="T28" s="67"/>
      <c r="U28" s="136" t="s">
        <v>48</v>
      </c>
    </row>
    <row r="29" spans="1:21" s="93" customFormat="1" ht="12.75" customHeight="1">
      <c r="A29" s="72"/>
      <c r="B29" s="72"/>
      <c r="C29" s="73" t="s">
        <v>83</v>
      </c>
      <c r="D29" s="158">
        <v>33215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  <c r="K29" s="92" t="s">
        <v>82</v>
      </c>
      <c r="L29" s="92" t="s">
        <v>82</v>
      </c>
      <c r="M29" s="92">
        <v>33215</v>
      </c>
      <c r="N29" s="92" t="s">
        <v>82</v>
      </c>
      <c r="O29" s="92" t="s">
        <v>82</v>
      </c>
      <c r="P29" s="92" t="s">
        <v>82</v>
      </c>
      <c r="Q29" s="149" t="s">
        <v>82</v>
      </c>
      <c r="R29" s="149"/>
      <c r="S29" s="162" t="s">
        <v>83</v>
      </c>
      <c r="T29" s="146"/>
      <c r="U29" s="72"/>
    </row>
    <row r="30" spans="1:21" ht="12" customHeight="1">
      <c r="A30" s="69" t="s">
        <v>49</v>
      </c>
      <c r="B30" s="69"/>
      <c r="C30" s="70" t="s">
        <v>81</v>
      </c>
      <c r="D30" s="157">
        <v>79752</v>
      </c>
      <c r="E30" s="91">
        <v>1780</v>
      </c>
      <c r="F30" s="91">
        <v>5221</v>
      </c>
      <c r="G30" s="91">
        <v>28465</v>
      </c>
      <c r="H30" s="91" t="s">
        <v>82</v>
      </c>
      <c r="I30" s="91" t="s">
        <v>82</v>
      </c>
      <c r="J30" s="91">
        <v>14194</v>
      </c>
      <c r="K30" s="91">
        <v>22861</v>
      </c>
      <c r="L30" s="91" t="s">
        <v>82</v>
      </c>
      <c r="M30" s="91" t="s">
        <v>82</v>
      </c>
      <c r="N30" s="91">
        <v>4700</v>
      </c>
      <c r="O30" s="91" t="s">
        <v>82</v>
      </c>
      <c r="P30" s="91" t="s">
        <v>82</v>
      </c>
      <c r="Q30" s="148">
        <v>2115</v>
      </c>
      <c r="R30" s="148"/>
      <c r="S30" s="161" t="s">
        <v>81</v>
      </c>
      <c r="T30" s="67"/>
      <c r="U30" s="136" t="s">
        <v>49</v>
      </c>
    </row>
    <row r="31" spans="1:21" s="93" customFormat="1" ht="12.75" customHeight="1">
      <c r="A31" s="72"/>
      <c r="B31" s="72"/>
      <c r="C31" s="73" t="s">
        <v>83</v>
      </c>
      <c r="D31" s="158">
        <v>10925</v>
      </c>
      <c r="E31" s="92" t="s">
        <v>82</v>
      </c>
      <c r="F31" s="92" t="s">
        <v>82</v>
      </c>
      <c r="G31" s="92" t="s">
        <v>82</v>
      </c>
      <c r="H31" s="92" t="s">
        <v>82</v>
      </c>
      <c r="I31" s="92" t="s">
        <v>82</v>
      </c>
      <c r="J31" s="92" t="s">
        <v>82</v>
      </c>
      <c r="K31" s="92" t="s">
        <v>82</v>
      </c>
      <c r="L31" s="92" t="s">
        <v>82</v>
      </c>
      <c r="M31" s="92" t="s">
        <v>82</v>
      </c>
      <c r="N31" s="92" t="s">
        <v>82</v>
      </c>
      <c r="O31" s="92" t="s">
        <v>82</v>
      </c>
      <c r="P31" s="92" t="s">
        <v>82</v>
      </c>
      <c r="Q31" s="149">
        <v>6672</v>
      </c>
      <c r="R31" s="149"/>
      <c r="S31" s="162" t="s">
        <v>83</v>
      </c>
      <c r="T31" s="146"/>
      <c r="U31" s="72"/>
    </row>
    <row r="32" spans="1:21" ht="12" customHeight="1">
      <c r="A32" s="69" t="s">
        <v>76</v>
      </c>
      <c r="B32" s="69"/>
      <c r="C32" s="70" t="s">
        <v>81</v>
      </c>
      <c r="D32" s="157">
        <v>125132</v>
      </c>
      <c r="E32" s="91">
        <v>3141</v>
      </c>
      <c r="F32" s="91" t="s">
        <v>82</v>
      </c>
      <c r="G32" s="91">
        <v>85317</v>
      </c>
      <c r="H32" s="91" t="s">
        <v>82</v>
      </c>
      <c r="I32" s="91" t="s">
        <v>82</v>
      </c>
      <c r="J32" s="91" t="s">
        <v>82</v>
      </c>
      <c r="K32" s="91">
        <v>11034</v>
      </c>
      <c r="L32" s="91">
        <v>16535</v>
      </c>
      <c r="M32" s="91">
        <v>1367</v>
      </c>
      <c r="N32" s="91">
        <v>6267</v>
      </c>
      <c r="O32" s="91" t="s">
        <v>82</v>
      </c>
      <c r="P32" s="91" t="s">
        <v>82</v>
      </c>
      <c r="Q32" s="148" t="s">
        <v>82</v>
      </c>
      <c r="R32" s="148"/>
      <c r="S32" s="161" t="s">
        <v>81</v>
      </c>
      <c r="T32" s="67"/>
      <c r="U32" s="136" t="s">
        <v>76</v>
      </c>
    </row>
    <row r="33" spans="1:21" s="93" customFormat="1" ht="12.75" customHeight="1">
      <c r="A33" s="72"/>
      <c r="B33" s="72"/>
      <c r="C33" s="73" t="s">
        <v>83</v>
      </c>
      <c r="D33" s="158">
        <v>118289</v>
      </c>
      <c r="E33" s="92">
        <v>16400</v>
      </c>
      <c r="F33" s="92" t="s">
        <v>82</v>
      </c>
      <c r="G33" s="92">
        <v>96955</v>
      </c>
      <c r="H33" s="92">
        <v>3313</v>
      </c>
      <c r="I33" s="92" t="s">
        <v>82</v>
      </c>
      <c r="J33" s="92" t="s">
        <v>82</v>
      </c>
      <c r="K33" s="92" t="s">
        <v>82</v>
      </c>
      <c r="L33" s="92">
        <v>1500</v>
      </c>
      <c r="M33" s="92" t="s">
        <v>82</v>
      </c>
      <c r="N33" s="92">
        <v>121</v>
      </c>
      <c r="O33" s="92" t="s">
        <v>82</v>
      </c>
      <c r="P33" s="92" t="s">
        <v>82</v>
      </c>
      <c r="Q33" s="149" t="s">
        <v>82</v>
      </c>
      <c r="R33" s="149"/>
      <c r="S33" s="162" t="s">
        <v>83</v>
      </c>
      <c r="T33" s="146"/>
      <c r="U33" s="72"/>
    </row>
    <row r="34" spans="1:21" s="97" customFormat="1" ht="12" customHeight="1">
      <c r="A34" s="94" t="s">
        <v>50</v>
      </c>
      <c r="B34" s="94"/>
      <c r="C34" s="95" t="s">
        <v>81</v>
      </c>
      <c r="D34" s="159">
        <v>310558</v>
      </c>
      <c r="E34" s="96">
        <v>14695</v>
      </c>
      <c r="F34" s="96">
        <v>15223</v>
      </c>
      <c r="G34" s="96">
        <v>125638</v>
      </c>
      <c r="H34" s="96">
        <v>3211</v>
      </c>
      <c r="I34" s="96" t="s">
        <v>82</v>
      </c>
      <c r="J34" s="96">
        <v>15575</v>
      </c>
      <c r="K34" s="96">
        <v>50584</v>
      </c>
      <c r="L34" s="96">
        <v>35263</v>
      </c>
      <c r="M34" s="96">
        <v>1367</v>
      </c>
      <c r="N34" s="96">
        <v>12720</v>
      </c>
      <c r="O34" s="96">
        <v>156</v>
      </c>
      <c r="P34" s="96" t="s">
        <v>82</v>
      </c>
      <c r="Q34" s="150">
        <v>2115</v>
      </c>
      <c r="R34" s="150"/>
      <c r="S34" s="163" t="s">
        <v>81</v>
      </c>
      <c r="T34" s="147"/>
      <c r="U34" s="137" t="s">
        <v>50</v>
      </c>
    </row>
    <row r="35" spans="1:21" s="97" customFormat="1" ht="12.75" customHeight="1">
      <c r="A35" s="90"/>
      <c r="B35" s="90"/>
      <c r="C35" s="81" t="s">
        <v>83</v>
      </c>
      <c r="D35" s="160">
        <v>226113</v>
      </c>
      <c r="E35" s="98">
        <v>38569</v>
      </c>
      <c r="F35" s="98" t="s">
        <v>82</v>
      </c>
      <c r="G35" s="98">
        <v>100274</v>
      </c>
      <c r="H35" s="98">
        <v>3313</v>
      </c>
      <c r="I35" s="98" t="s">
        <v>82</v>
      </c>
      <c r="J35" s="98" t="s">
        <v>82</v>
      </c>
      <c r="K35" s="98" t="s">
        <v>82</v>
      </c>
      <c r="L35" s="98">
        <v>1500</v>
      </c>
      <c r="M35" s="98">
        <v>58914</v>
      </c>
      <c r="N35" s="98">
        <v>121</v>
      </c>
      <c r="O35" s="98">
        <v>2972</v>
      </c>
      <c r="P35" s="98" t="s">
        <v>82</v>
      </c>
      <c r="Q35" s="151">
        <v>6672</v>
      </c>
      <c r="R35" s="151"/>
      <c r="S35" s="164" t="s">
        <v>83</v>
      </c>
      <c r="T35" s="107"/>
      <c r="U35" s="90"/>
    </row>
    <row r="36" spans="1:21" ht="12" customHeight="1">
      <c r="A36" s="69"/>
      <c r="B36" s="69"/>
      <c r="C36" s="95" t="s">
        <v>77</v>
      </c>
      <c r="D36" s="159">
        <v>536671</v>
      </c>
      <c r="E36" s="96">
        <v>53264</v>
      </c>
      <c r="F36" s="96">
        <v>15223</v>
      </c>
      <c r="G36" s="96">
        <v>225912</v>
      </c>
      <c r="H36" s="96">
        <v>6524</v>
      </c>
      <c r="I36" s="96" t="s">
        <v>82</v>
      </c>
      <c r="J36" s="96">
        <v>15575</v>
      </c>
      <c r="K36" s="96">
        <v>50584</v>
      </c>
      <c r="L36" s="96">
        <v>36763</v>
      </c>
      <c r="M36" s="96">
        <v>60281</v>
      </c>
      <c r="N36" s="96">
        <v>12841</v>
      </c>
      <c r="O36" s="96">
        <v>3128</v>
      </c>
      <c r="P36" s="96" t="s">
        <v>82</v>
      </c>
      <c r="Q36" s="150">
        <v>8786</v>
      </c>
      <c r="R36" s="150"/>
      <c r="S36" s="163" t="s">
        <v>77</v>
      </c>
      <c r="T36" s="147"/>
      <c r="U36" s="69"/>
    </row>
    <row r="37" spans="4:18" ht="4.5" customHeight="1"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48"/>
      <c r="R37" s="148"/>
    </row>
    <row r="38" spans="1:18" ht="13.5" customHeight="1">
      <c r="A38" s="271" t="s">
        <v>51</v>
      </c>
      <c r="B38" s="271"/>
      <c r="C38" s="271"/>
      <c r="D38" s="271"/>
      <c r="E38" s="271"/>
      <c r="F38" s="271"/>
      <c r="G38" s="271"/>
      <c r="H38" s="271"/>
      <c r="I38" s="271"/>
      <c r="J38" s="271"/>
      <c r="K38" s="62"/>
      <c r="L38" s="62"/>
      <c r="M38" s="62"/>
      <c r="N38" s="62"/>
      <c r="Q38" s="66"/>
      <c r="R38" s="66"/>
    </row>
    <row r="39" spans="17:18" ht="1.5" customHeight="1">
      <c r="Q39" s="66"/>
      <c r="R39" s="66"/>
    </row>
    <row r="40" spans="1:21" ht="10.5" customHeight="1">
      <c r="A40" s="69" t="s">
        <v>52</v>
      </c>
      <c r="B40" s="66"/>
      <c r="C40" s="70" t="s">
        <v>81</v>
      </c>
      <c r="D40" s="157">
        <v>32939</v>
      </c>
      <c r="E40" s="91">
        <v>1944</v>
      </c>
      <c r="F40" s="91" t="s">
        <v>82</v>
      </c>
      <c r="G40" s="91">
        <v>7975</v>
      </c>
      <c r="H40" s="91">
        <v>3212</v>
      </c>
      <c r="I40" s="91" t="s">
        <v>82</v>
      </c>
      <c r="J40" s="91">
        <v>1959</v>
      </c>
      <c r="K40" s="91">
        <v>1050</v>
      </c>
      <c r="L40" s="91">
        <v>11715</v>
      </c>
      <c r="M40" s="91">
        <v>419</v>
      </c>
      <c r="N40" s="91">
        <v>2889</v>
      </c>
      <c r="O40" s="91" t="s">
        <v>82</v>
      </c>
      <c r="P40" s="91">
        <v>1776</v>
      </c>
      <c r="Q40" s="148" t="s">
        <v>82</v>
      </c>
      <c r="R40" s="148"/>
      <c r="S40" s="161" t="s">
        <v>81</v>
      </c>
      <c r="T40" s="67"/>
      <c r="U40" s="136" t="s">
        <v>52</v>
      </c>
    </row>
    <row r="41" spans="1:21" s="93" customFormat="1" ht="12.75" customHeight="1">
      <c r="A41" s="72"/>
      <c r="B41" s="72"/>
      <c r="C41" s="73" t="s">
        <v>83</v>
      </c>
      <c r="D41" s="158">
        <v>5709</v>
      </c>
      <c r="E41" s="92">
        <v>4994</v>
      </c>
      <c r="F41" s="92" t="s">
        <v>82</v>
      </c>
      <c r="G41" s="92">
        <v>515</v>
      </c>
      <c r="H41" s="92" t="s">
        <v>82</v>
      </c>
      <c r="I41" s="92" t="s">
        <v>82</v>
      </c>
      <c r="J41" s="92" t="s">
        <v>82</v>
      </c>
      <c r="K41" s="92">
        <v>163</v>
      </c>
      <c r="L41" s="92" t="s">
        <v>82</v>
      </c>
      <c r="M41" s="92" t="s">
        <v>82</v>
      </c>
      <c r="N41" s="92" t="s">
        <v>82</v>
      </c>
      <c r="O41" s="92" t="s">
        <v>82</v>
      </c>
      <c r="P41" s="92">
        <v>37</v>
      </c>
      <c r="Q41" s="149" t="s">
        <v>82</v>
      </c>
      <c r="R41" s="149"/>
      <c r="S41" s="162" t="s">
        <v>83</v>
      </c>
      <c r="T41" s="146"/>
      <c r="U41" s="72"/>
    </row>
    <row r="42" spans="1:21" ht="10.5" customHeight="1">
      <c r="A42" s="69" t="s">
        <v>53</v>
      </c>
      <c r="B42" s="66"/>
      <c r="C42" s="70" t="s">
        <v>81</v>
      </c>
      <c r="D42" s="157">
        <v>63736</v>
      </c>
      <c r="E42" s="91">
        <v>952</v>
      </c>
      <c r="F42" s="91">
        <v>658</v>
      </c>
      <c r="G42" s="91">
        <v>14622</v>
      </c>
      <c r="H42" s="91">
        <v>14796</v>
      </c>
      <c r="I42" s="91" t="s">
        <v>82</v>
      </c>
      <c r="J42" s="91" t="s">
        <v>82</v>
      </c>
      <c r="K42" s="91">
        <v>2966</v>
      </c>
      <c r="L42" s="91">
        <v>5468</v>
      </c>
      <c r="M42" s="91">
        <v>4667</v>
      </c>
      <c r="N42" s="91">
        <v>10128</v>
      </c>
      <c r="O42" s="91" t="s">
        <v>82</v>
      </c>
      <c r="P42" s="91" t="s">
        <v>82</v>
      </c>
      <c r="Q42" s="148" t="s">
        <v>82</v>
      </c>
      <c r="R42" s="148"/>
      <c r="S42" s="161" t="s">
        <v>81</v>
      </c>
      <c r="T42" s="67"/>
      <c r="U42" s="136" t="s">
        <v>53</v>
      </c>
    </row>
    <row r="43" spans="1:21" s="93" customFormat="1" ht="12.75" customHeight="1">
      <c r="A43" s="69"/>
      <c r="B43" s="72"/>
      <c r="C43" s="73" t="s">
        <v>83</v>
      </c>
      <c r="D43" s="158">
        <v>25269</v>
      </c>
      <c r="E43" s="92">
        <v>16009</v>
      </c>
      <c r="F43" s="92">
        <v>223</v>
      </c>
      <c r="G43" s="92">
        <v>2221</v>
      </c>
      <c r="H43" s="92">
        <v>3478</v>
      </c>
      <c r="I43" s="92" t="s">
        <v>82</v>
      </c>
      <c r="J43" s="92" t="s">
        <v>82</v>
      </c>
      <c r="K43" s="92" t="s">
        <v>82</v>
      </c>
      <c r="L43" s="92">
        <v>373</v>
      </c>
      <c r="M43" s="92" t="s">
        <v>82</v>
      </c>
      <c r="N43" s="92">
        <v>2770</v>
      </c>
      <c r="O43" s="92" t="s">
        <v>82</v>
      </c>
      <c r="P43" s="92" t="s">
        <v>82</v>
      </c>
      <c r="Q43" s="149" t="s">
        <v>82</v>
      </c>
      <c r="R43" s="149"/>
      <c r="S43" s="162" t="s">
        <v>83</v>
      </c>
      <c r="T43" s="146"/>
      <c r="U43" s="69"/>
    </row>
    <row r="44" spans="1:21" ht="10.5" customHeight="1">
      <c r="A44" s="69" t="s">
        <v>54</v>
      </c>
      <c r="B44" s="66"/>
      <c r="C44" s="70" t="s">
        <v>81</v>
      </c>
      <c r="D44" s="157">
        <v>53823</v>
      </c>
      <c r="E44" s="91">
        <v>37497</v>
      </c>
      <c r="F44" s="91" t="s">
        <v>82</v>
      </c>
      <c r="G44" s="91">
        <v>5369</v>
      </c>
      <c r="H44" s="91" t="s">
        <v>82</v>
      </c>
      <c r="I44" s="91" t="s">
        <v>82</v>
      </c>
      <c r="J44" s="91" t="s">
        <v>82</v>
      </c>
      <c r="K44" s="91" t="s">
        <v>82</v>
      </c>
      <c r="L44" s="91">
        <v>10957</v>
      </c>
      <c r="M44" s="91" t="s">
        <v>82</v>
      </c>
      <c r="N44" s="91" t="s">
        <v>82</v>
      </c>
      <c r="O44" s="91" t="s">
        <v>82</v>
      </c>
      <c r="P44" s="91" t="s">
        <v>82</v>
      </c>
      <c r="Q44" s="148" t="s">
        <v>82</v>
      </c>
      <c r="R44" s="148"/>
      <c r="S44" s="161" t="s">
        <v>81</v>
      </c>
      <c r="T44" s="67"/>
      <c r="U44" s="136" t="s">
        <v>54</v>
      </c>
    </row>
    <row r="45" spans="1:21" s="93" customFormat="1" ht="12.75" customHeight="1">
      <c r="A45" s="72"/>
      <c r="B45" s="72"/>
      <c r="C45" s="73" t="s">
        <v>83</v>
      </c>
      <c r="D45" s="158">
        <v>8826</v>
      </c>
      <c r="E45" s="92">
        <v>1230</v>
      </c>
      <c r="F45" s="92" t="s">
        <v>82</v>
      </c>
      <c r="G45" s="92">
        <v>650</v>
      </c>
      <c r="H45" s="92">
        <v>6720</v>
      </c>
      <c r="I45" s="92" t="s">
        <v>82</v>
      </c>
      <c r="J45" s="92" t="s">
        <v>82</v>
      </c>
      <c r="K45" s="92" t="s">
        <v>82</v>
      </c>
      <c r="L45" s="92" t="s">
        <v>82</v>
      </c>
      <c r="M45" s="92" t="s">
        <v>82</v>
      </c>
      <c r="N45" s="92" t="s">
        <v>82</v>
      </c>
      <c r="O45" s="92">
        <v>226</v>
      </c>
      <c r="P45" s="92" t="s">
        <v>82</v>
      </c>
      <c r="Q45" s="149" t="s">
        <v>82</v>
      </c>
      <c r="R45" s="149"/>
      <c r="S45" s="162" t="s">
        <v>83</v>
      </c>
      <c r="T45" s="146"/>
      <c r="U45" s="72"/>
    </row>
    <row r="46" spans="1:21" ht="10.5" customHeight="1">
      <c r="A46" s="69" t="s">
        <v>55</v>
      </c>
      <c r="B46" s="66"/>
      <c r="C46" s="70" t="s">
        <v>81</v>
      </c>
      <c r="D46" s="157">
        <v>31085</v>
      </c>
      <c r="E46" s="91">
        <v>5021</v>
      </c>
      <c r="F46" s="91" t="s">
        <v>82</v>
      </c>
      <c r="G46" s="91" t="s">
        <v>82</v>
      </c>
      <c r="H46" s="91" t="s">
        <v>82</v>
      </c>
      <c r="I46" s="91" t="s">
        <v>82</v>
      </c>
      <c r="J46" s="91" t="s">
        <v>82</v>
      </c>
      <c r="K46" s="91">
        <v>10189</v>
      </c>
      <c r="L46" s="91">
        <v>5501</v>
      </c>
      <c r="M46" s="91" t="s">
        <v>82</v>
      </c>
      <c r="N46" s="91">
        <v>10272</v>
      </c>
      <c r="O46" s="91">
        <v>36</v>
      </c>
      <c r="P46" s="91">
        <v>66</v>
      </c>
      <c r="Q46" s="148" t="s">
        <v>82</v>
      </c>
      <c r="R46" s="148"/>
      <c r="S46" s="161" t="s">
        <v>81</v>
      </c>
      <c r="T46" s="67"/>
      <c r="U46" s="136" t="s">
        <v>55</v>
      </c>
    </row>
    <row r="47" spans="1:21" s="93" customFormat="1" ht="12.75" customHeight="1">
      <c r="A47" s="72"/>
      <c r="B47" s="72"/>
      <c r="C47" s="73" t="s">
        <v>83</v>
      </c>
      <c r="D47" s="158">
        <v>7830</v>
      </c>
      <c r="E47" s="92">
        <v>2480</v>
      </c>
      <c r="F47" s="92" t="s">
        <v>82</v>
      </c>
      <c r="G47" s="92" t="s">
        <v>82</v>
      </c>
      <c r="H47" s="92">
        <v>3070</v>
      </c>
      <c r="I47" s="92" t="s">
        <v>82</v>
      </c>
      <c r="J47" s="92" t="s">
        <v>82</v>
      </c>
      <c r="K47" s="92" t="s">
        <v>82</v>
      </c>
      <c r="L47" s="92" t="s">
        <v>82</v>
      </c>
      <c r="M47" s="92" t="s">
        <v>82</v>
      </c>
      <c r="N47" s="92" t="s">
        <v>82</v>
      </c>
      <c r="O47" s="92">
        <v>2280</v>
      </c>
      <c r="P47" s="92" t="s">
        <v>82</v>
      </c>
      <c r="Q47" s="149" t="s">
        <v>82</v>
      </c>
      <c r="R47" s="149"/>
      <c r="S47" s="162" t="s">
        <v>83</v>
      </c>
      <c r="T47" s="146"/>
      <c r="U47" s="72"/>
    </row>
    <row r="48" spans="1:21" ht="10.5" customHeight="1">
      <c r="A48" s="69" t="s">
        <v>56</v>
      </c>
      <c r="B48" s="66"/>
      <c r="C48" s="70" t="s">
        <v>81</v>
      </c>
      <c r="D48" s="157">
        <v>23502</v>
      </c>
      <c r="E48" s="91">
        <v>4098</v>
      </c>
      <c r="F48" s="91">
        <v>6159</v>
      </c>
      <c r="G48" s="91" t="s">
        <v>82</v>
      </c>
      <c r="H48" s="91">
        <v>5055</v>
      </c>
      <c r="I48" s="91" t="s">
        <v>82</v>
      </c>
      <c r="J48" s="91" t="s">
        <v>82</v>
      </c>
      <c r="K48" s="91" t="s">
        <v>82</v>
      </c>
      <c r="L48" s="91">
        <v>5054</v>
      </c>
      <c r="M48" s="91" t="s">
        <v>82</v>
      </c>
      <c r="N48" s="91" t="s">
        <v>82</v>
      </c>
      <c r="O48" s="91">
        <v>40</v>
      </c>
      <c r="P48" s="91">
        <v>2950</v>
      </c>
      <c r="Q48" s="148">
        <v>122</v>
      </c>
      <c r="R48" s="148"/>
      <c r="S48" s="161" t="s">
        <v>81</v>
      </c>
      <c r="T48" s="67"/>
      <c r="U48" s="136" t="s">
        <v>56</v>
      </c>
    </row>
    <row r="49" spans="1:21" s="93" customFormat="1" ht="12.75" customHeight="1">
      <c r="A49" s="72"/>
      <c r="B49" s="72"/>
      <c r="C49" s="73" t="s">
        <v>83</v>
      </c>
      <c r="D49" s="158">
        <v>7688</v>
      </c>
      <c r="E49" s="92">
        <v>2245</v>
      </c>
      <c r="F49" s="92" t="s">
        <v>82</v>
      </c>
      <c r="G49" s="92" t="s">
        <v>82</v>
      </c>
      <c r="H49" s="92" t="s">
        <v>82</v>
      </c>
      <c r="I49" s="92" t="s">
        <v>82</v>
      </c>
      <c r="J49" s="92" t="s">
        <v>82</v>
      </c>
      <c r="K49" s="92" t="s">
        <v>82</v>
      </c>
      <c r="L49" s="92" t="s">
        <v>82</v>
      </c>
      <c r="M49" s="92" t="s">
        <v>82</v>
      </c>
      <c r="N49" s="92" t="s">
        <v>82</v>
      </c>
      <c r="O49" s="92">
        <v>238</v>
      </c>
      <c r="P49" s="92">
        <v>4659</v>
      </c>
      <c r="Q49" s="149">
        <v>163</v>
      </c>
      <c r="R49" s="149"/>
      <c r="S49" s="162" t="s">
        <v>83</v>
      </c>
      <c r="T49" s="146"/>
      <c r="U49" s="72"/>
    </row>
    <row r="50" spans="1:21" ht="10.5" customHeight="1">
      <c r="A50" s="69" t="s">
        <v>76</v>
      </c>
      <c r="B50" s="66"/>
      <c r="C50" s="70" t="s">
        <v>81</v>
      </c>
      <c r="D50" s="157">
        <v>3732</v>
      </c>
      <c r="E50" s="91">
        <v>898</v>
      </c>
      <c r="F50" s="91" t="s">
        <v>82</v>
      </c>
      <c r="G50" s="91" t="s">
        <v>82</v>
      </c>
      <c r="H50" s="91">
        <v>1834</v>
      </c>
      <c r="I50" s="91" t="s">
        <v>82</v>
      </c>
      <c r="J50" s="91" t="s">
        <v>82</v>
      </c>
      <c r="K50" s="91" t="s">
        <v>82</v>
      </c>
      <c r="L50" s="91">
        <v>1000</v>
      </c>
      <c r="M50" s="91" t="s">
        <v>82</v>
      </c>
      <c r="N50" s="91" t="s">
        <v>82</v>
      </c>
      <c r="O50" s="91" t="s">
        <v>82</v>
      </c>
      <c r="P50" s="91" t="s">
        <v>82</v>
      </c>
      <c r="Q50" s="148" t="s">
        <v>82</v>
      </c>
      <c r="R50" s="148"/>
      <c r="S50" s="161" t="s">
        <v>81</v>
      </c>
      <c r="T50" s="67"/>
      <c r="U50" s="136" t="s">
        <v>76</v>
      </c>
    </row>
    <row r="51" spans="1:21" s="93" customFormat="1" ht="12.75" customHeight="1">
      <c r="A51" s="72"/>
      <c r="B51" s="72"/>
      <c r="C51" s="73" t="s">
        <v>83</v>
      </c>
      <c r="D51" s="158">
        <v>6527</v>
      </c>
      <c r="E51" s="92">
        <v>6527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  <c r="K51" s="92" t="s">
        <v>82</v>
      </c>
      <c r="L51" s="92" t="s">
        <v>82</v>
      </c>
      <c r="M51" s="92" t="s">
        <v>82</v>
      </c>
      <c r="N51" s="92" t="s">
        <v>82</v>
      </c>
      <c r="O51" s="92" t="s">
        <v>82</v>
      </c>
      <c r="P51" s="92" t="s">
        <v>82</v>
      </c>
      <c r="Q51" s="149" t="s">
        <v>82</v>
      </c>
      <c r="R51" s="149"/>
      <c r="S51" s="162" t="s">
        <v>83</v>
      </c>
      <c r="T51" s="146"/>
      <c r="U51" s="72"/>
    </row>
    <row r="52" spans="1:21" s="97" customFormat="1" ht="10.5" customHeight="1">
      <c r="A52" s="94" t="s">
        <v>50</v>
      </c>
      <c r="B52" s="90"/>
      <c r="C52" s="95" t="s">
        <v>81</v>
      </c>
      <c r="D52" s="159">
        <v>208817</v>
      </c>
      <c r="E52" s="96">
        <v>50410</v>
      </c>
      <c r="F52" s="96">
        <v>6817</v>
      </c>
      <c r="G52" s="96">
        <v>27966</v>
      </c>
      <c r="H52" s="96">
        <v>24897</v>
      </c>
      <c r="I52" s="96" t="s">
        <v>82</v>
      </c>
      <c r="J52" s="96">
        <v>1959</v>
      </c>
      <c r="K52" s="96">
        <v>14205</v>
      </c>
      <c r="L52" s="96">
        <v>39695</v>
      </c>
      <c r="M52" s="96">
        <v>5086</v>
      </c>
      <c r="N52" s="96">
        <v>23289</v>
      </c>
      <c r="O52" s="96">
        <v>76</v>
      </c>
      <c r="P52" s="96">
        <v>4792</v>
      </c>
      <c r="Q52" s="150">
        <v>122</v>
      </c>
      <c r="R52" s="150"/>
      <c r="S52" s="163" t="s">
        <v>81</v>
      </c>
      <c r="T52" s="147"/>
      <c r="U52" s="137" t="s">
        <v>50</v>
      </c>
    </row>
    <row r="53" spans="1:21" s="99" customFormat="1" ht="12.75" customHeight="1">
      <c r="A53" s="83"/>
      <c r="B53" s="83"/>
      <c r="C53" s="81" t="s">
        <v>83</v>
      </c>
      <c r="D53" s="160">
        <v>61849</v>
      </c>
      <c r="E53" s="98">
        <v>33485</v>
      </c>
      <c r="F53" s="98">
        <v>223</v>
      </c>
      <c r="G53" s="98">
        <v>3386</v>
      </c>
      <c r="H53" s="98">
        <v>13268</v>
      </c>
      <c r="I53" s="98" t="s">
        <v>82</v>
      </c>
      <c r="J53" s="98" t="s">
        <v>82</v>
      </c>
      <c r="K53" s="98">
        <v>163</v>
      </c>
      <c r="L53" s="98">
        <v>373</v>
      </c>
      <c r="M53" s="98" t="s">
        <v>82</v>
      </c>
      <c r="N53" s="98">
        <v>2770</v>
      </c>
      <c r="O53" s="98">
        <v>2744</v>
      </c>
      <c r="P53" s="98">
        <v>4696</v>
      </c>
      <c r="Q53" s="151">
        <v>163</v>
      </c>
      <c r="R53" s="151"/>
      <c r="S53" s="164" t="s">
        <v>83</v>
      </c>
      <c r="T53" s="107"/>
      <c r="U53" s="83"/>
    </row>
    <row r="54" spans="1:21" s="97" customFormat="1" ht="10.5" customHeight="1">
      <c r="A54" s="90"/>
      <c r="B54" s="90"/>
      <c r="C54" s="95" t="s">
        <v>77</v>
      </c>
      <c r="D54" s="159">
        <v>270666</v>
      </c>
      <c r="E54" s="96">
        <v>83895</v>
      </c>
      <c r="F54" s="96">
        <v>7040</v>
      </c>
      <c r="G54" s="96">
        <v>31352</v>
      </c>
      <c r="H54" s="96">
        <v>38165</v>
      </c>
      <c r="I54" s="96" t="s">
        <v>82</v>
      </c>
      <c r="J54" s="96">
        <v>1959</v>
      </c>
      <c r="K54" s="96">
        <v>14368</v>
      </c>
      <c r="L54" s="96">
        <v>40068</v>
      </c>
      <c r="M54" s="96">
        <v>5086</v>
      </c>
      <c r="N54" s="96">
        <v>26059</v>
      </c>
      <c r="O54" s="96">
        <v>2820</v>
      </c>
      <c r="P54" s="96">
        <v>9488</v>
      </c>
      <c r="Q54" s="150">
        <v>285</v>
      </c>
      <c r="R54" s="150"/>
      <c r="S54" s="163" t="s">
        <v>77</v>
      </c>
      <c r="T54" s="147"/>
      <c r="U54" s="90"/>
    </row>
    <row r="55" spans="1:18" ht="4.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Q55" s="66"/>
      <c r="R55" s="66"/>
    </row>
    <row r="56" spans="1:18" ht="13.5" customHeight="1">
      <c r="A56" s="271" t="s">
        <v>58</v>
      </c>
      <c r="B56" s="271"/>
      <c r="C56" s="271"/>
      <c r="D56" s="271"/>
      <c r="E56" s="271"/>
      <c r="F56" s="271"/>
      <c r="G56" s="271"/>
      <c r="H56" s="271"/>
      <c r="I56" s="271"/>
      <c r="J56" s="271"/>
      <c r="K56" s="62"/>
      <c r="L56" s="62"/>
      <c r="M56" s="62"/>
      <c r="N56" s="62"/>
      <c r="Q56" s="66"/>
      <c r="R56" s="66"/>
    </row>
    <row r="57" spans="1:18" ht="1.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62"/>
      <c r="L57" s="62"/>
      <c r="M57" s="62"/>
      <c r="N57" s="62"/>
      <c r="Q57" s="66"/>
      <c r="R57" s="66"/>
    </row>
    <row r="58" spans="1:21" s="97" customFormat="1" ht="11.25" customHeight="1">
      <c r="A58" s="94" t="s">
        <v>78</v>
      </c>
      <c r="B58" s="90"/>
      <c r="C58" s="95" t="s">
        <v>81</v>
      </c>
      <c r="D58" s="159">
        <v>519375</v>
      </c>
      <c r="E58" s="96">
        <v>65105</v>
      </c>
      <c r="F58" s="96">
        <v>22040</v>
      </c>
      <c r="G58" s="96">
        <v>153604</v>
      </c>
      <c r="H58" s="96">
        <v>28108</v>
      </c>
      <c r="I58" s="96" t="s">
        <v>82</v>
      </c>
      <c r="J58" s="96">
        <v>17534</v>
      </c>
      <c r="K58" s="96">
        <v>64789</v>
      </c>
      <c r="L58" s="96">
        <v>74958</v>
      </c>
      <c r="M58" s="96">
        <v>6453</v>
      </c>
      <c r="N58" s="96">
        <v>36009</v>
      </c>
      <c r="O58" s="96">
        <v>232</v>
      </c>
      <c r="P58" s="96">
        <v>4792</v>
      </c>
      <c r="Q58" s="150">
        <v>2237</v>
      </c>
      <c r="R58" s="150"/>
      <c r="S58" s="163" t="s">
        <v>81</v>
      </c>
      <c r="T58" s="147"/>
      <c r="U58" s="137" t="s">
        <v>78</v>
      </c>
    </row>
    <row r="59" spans="1:21" s="99" customFormat="1" ht="12.75" customHeight="1">
      <c r="A59" s="83"/>
      <c r="B59" s="83"/>
      <c r="C59" s="81" t="s">
        <v>83</v>
      </c>
      <c r="D59" s="160">
        <v>287962</v>
      </c>
      <c r="E59" s="98">
        <v>72054</v>
      </c>
      <c r="F59" s="98">
        <v>223</v>
      </c>
      <c r="G59" s="98">
        <v>103660</v>
      </c>
      <c r="H59" s="98">
        <v>16581</v>
      </c>
      <c r="I59" s="98" t="s">
        <v>82</v>
      </c>
      <c r="J59" s="98" t="s">
        <v>82</v>
      </c>
      <c r="K59" s="98">
        <v>163</v>
      </c>
      <c r="L59" s="98">
        <v>1873</v>
      </c>
      <c r="M59" s="98">
        <v>58914</v>
      </c>
      <c r="N59" s="98">
        <v>2891</v>
      </c>
      <c r="O59" s="98">
        <v>5716</v>
      </c>
      <c r="P59" s="98">
        <v>4696</v>
      </c>
      <c r="Q59" s="151">
        <v>6835</v>
      </c>
      <c r="R59" s="151"/>
      <c r="S59" s="164" t="s">
        <v>83</v>
      </c>
      <c r="T59" s="107"/>
      <c r="U59" s="83"/>
    </row>
    <row r="60" spans="1:21" s="97" customFormat="1" ht="11.25" customHeight="1">
      <c r="A60" s="90"/>
      <c r="B60" s="90"/>
      <c r="C60" s="95" t="s">
        <v>77</v>
      </c>
      <c r="D60" s="159">
        <v>807337</v>
      </c>
      <c r="E60" s="96">
        <v>137159</v>
      </c>
      <c r="F60" s="96">
        <v>22263</v>
      </c>
      <c r="G60" s="96">
        <v>257264</v>
      </c>
      <c r="H60" s="96">
        <v>44689</v>
      </c>
      <c r="I60" s="96" t="s">
        <v>82</v>
      </c>
      <c r="J60" s="96">
        <v>17534</v>
      </c>
      <c r="K60" s="96">
        <v>64952</v>
      </c>
      <c r="L60" s="96">
        <v>76831</v>
      </c>
      <c r="M60" s="96">
        <v>65367</v>
      </c>
      <c r="N60" s="96">
        <v>38900</v>
      </c>
      <c r="O60" s="96">
        <v>5948</v>
      </c>
      <c r="P60" s="96">
        <v>9488</v>
      </c>
      <c r="Q60" s="150">
        <v>9071</v>
      </c>
      <c r="R60" s="150"/>
      <c r="S60" s="163" t="s">
        <v>77</v>
      </c>
      <c r="T60" s="147"/>
      <c r="U60" s="90"/>
    </row>
    <row r="61" spans="1:21" ht="11.25" customHeight="1">
      <c r="A61" s="66"/>
      <c r="B61" s="66"/>
      <c r="C61" s="272"/>
      <c r="D61" s="272"/>
      <c r="E61" s="272"/>
      <c r="F61" s="272"/>
      <c r="G61" s="272"/>
      <c r="H61" s="272"/>
      <c r="I61" s="272"/>
      <c r="J61" s="272"/>
      <c r="Q61" s="152"/>
      <c r="R61" s="152"/>
      <c r="U61" s="66"/>
    </row>
    <row r="62" spans="1:21" ht="11.25" customHeight="1">
      <c r="A62" s="85" t="s">
        <v>62</v>
      </c>
      <c r="B62" s="85"/>
      <c r="C62" s="69"/>
      <c r="Q62" s="66"/>
      <c r="R62" s="66"/>
      <c r="S62" s="69"/>
      <c r="T62" s="69"/>
      <c r="U62" s="133" t="s">
        <v>152</v>
      </c>
    </row>
    <row r="63" spans="1:25" ht="11.25" customHeight="1">
      <c r="A63" s="232" t="s">
        <v>90</v>
      </c>
      <c r="B63" s="232"/>
      <c r="C63" s="232"/>
      <c r="D63" s="232"/>
      <c r="E63" s="232"/>
      <c r="F63" s="232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53"/>
      <c r="R63" s="153"/>
      <c r="S63" s="257" t="s">
        <v>90</v>
      </c>
      <c r="T63" s="257"/>
      <c r="U63" s="257"/>
      <c r="V63" s="132"/>
      <c r="W63" s="132"/>
      <c r="X63" s="132"/>
      <c r="Y63" s="132"/>
    </row>
    <row r="64" spans="1:20" ht="11.25" customHeight="1">
      <c r="A64" s="66"/>
      <c r="B64" s="66"/>
      <c r="C64" s="70" t="s">
        <v>81</v>
      </c>
      <c r="D64" s="157">
        <v>42172</v>
      </c>
      <c r="E64" s="91">
        <v>898</v>
      </c>
      <c r="F64" s="91" t="s">
        <v>82</v>
      </c>
      <c r="G64" s="91">
        <v>5614</v>
      </c>
      <c r="H64" s="91">
        <v>5045</v>
      </c>
      <c r="I64" s="91" t="s">
        <v>82</v>
      </c>
      <c r="J64" s="91">
        <v>1381</v>
      </c>
      <c r="K64" s="91">
        <v>2988</v>
      </c>
      <c r="L64" s="91">
        <v>13861</v>
      </c>
      <c r="M64" s="91">
        <v>1367</v>
      </c>
      <c r="N64" s="91">
        <v>8020</v>
      </c>
      <c r="O64" s="91">
        <v>156</v>
      </c>
      <c r="P64" s="91" t="s">
        <v>82</v>
      </c>
      <c r="Q64" s="148" t="s">
        <v>82</v>
      </c>
      <c r="R64" s="148"/>
      <c r="S64" s="161" t="s">
        <v>81</v>
      </c>
      <c r="T64" s="67"/>
    </row>
    <row r="65" spans="1:20" s="93" customFormat="1" ht="12.75" customHeight="1">
      <c r="A65" s="72"/>
      <c r="B65" s="72"/>
      <c r="C65" s="73" t="s">
        <v>83</v>
      </c>
      <c r="D65" s="158">
        <v>37961</v>
      </c>
      <c r="E65" s="92">
        <v>13268</v>
      </c>
      <c r="F65" s="92" t="s">
        <v>82</v>
      </c>
      <c r="G65" s="92">
        <v>12742</v>
      </c>
      <c r="H65" s="92" t="s">
        <v>82</v>
      </c>
      <c r="I65" s="92" t="s">
        <v>82</v>
      </c>
      <c r="J65" s="92" t="s">
        <v>82</v>
      </c>
      <c r="K65" s="92" t="s">
        <v>82</v>
      </c>
      <c r="L65" s="92" t="s">
        <v>82</v>
      </c>
      <c r="M65" s="92" t="s">
        <v>82</v>
      </c>
      <c r="N65" s="92" t="s">
        <v>82</v>
      </c>
      <c r="O65" s="92">
        <v>2972</v>
      </c>
      <c r="P65" s="92" t="s">
        <v>82</v>
      </c>
      <c r="Q65" s="149" t="s">
        <v>82</v>
      </c>
      <c r="R65" s="149"/>
      <c r="S65" s="162" t="s">
        <v>83</v>
      </c>
      <c r="T65" s="146"/>
    </row>
    <row r="66" spans="3:20" ht="10.5" customHeight="1">
      <c r="C66" s="70" t="s">
        <v>77</v>
      </c>
      <c r="D66" s="157">
        <v>80133</v>
      </c>
      <c r="E66" s="91">
        <v>14166</v>
      </c>
      <c r="F66" s="91" t="s">
        <v>82</v>
      </c>
      <c r="G66" s="91">
        <v>18356</v>
      </c>
      <c r="H66" s="91">
        <v>5045</v>
      </c>
      <c r="I66" s="91" t="s">
        <v>82</v>
      </c>
      <c r="J66" s="91">
        <v>1381</v>
      </c>
      <c r="K66" s="91">
        <v>2988</v>
      </c>
      <c r="L66" s="91">
        <v>13861</v>
      </c>
      <c r="M66" s="91">
        <v>1367</v>
      </c>
      <c r="N66" s="91">
        <v>8020</v>
      </c>
      <c r="O66" s="91">
        <v>3128</v>
      </c>
      <c r="P66" s="91" t="s">
        <v>82</v>
      </c>
      <c r="Q66" s="148" t="s">
        <v>82</v>
      </c>
      <c r="R66" s="148"/>
      <c r="S66" s="161" t="s">
        <v>77</v>
      </c>
      <c r="T66" s="67"/>
    </row>
    <row r="67" spans="17:18" ht="11.25">
      <c r="Q67" s="66"/>
      <c r="R67" s="66"/>
    </row>
    <row r="68" spans="17:18" ht="11.25">
      <c r="Q68" s="66"/>
      <c r="R68" s="66"/>
    </row>
    <row r="69" spans="17:18" ht="11.25">
      <c r="Q69" s="66"/>
      <c r="R69" s="66"/>
    </row>
    <row r="70" spans="17:18" ht="11.25">
      <c r="Q70" s="66"/>
      <c r="R70" s="66"/>
    </row>
    <row r="71" spans="17:18" ht="11.25">
      <c r="Q71" s="66"/>
      <c r="R71" s="66"/>
    </row>
    <row r="72" spans="17:18" ht="11.25">
      <c r="Q72" s="66"/>
      <c r="R72" s="66"/>
    </row>
    <row r="73" spans="17:18" ht="11.25">
      <c r="Q73" s="66"/>
      <c r="R73" s="66"/>
    </row>
    <row r="74" spans="17:18" ht="11.25">
      <c r="Q74" s="66"/>
      <c r="R74" s="66"/>
    </row>
    <row r="75" spans="17:18" ht="11.25">
      <c r="Q75" s="66"/>
      <c r="R75" s="66"/>
    </row>
    <row r="76" spans="17:18" ht="11.25">
      <c r="Q76" s="66"/>
      <c r="R76" s="66"/>
    </row>
    <row r="77" spans="17:18" ht="11.25">
      <c r="Q77" s="66"/>
      <c r="R77" s="66"/>
    </row>
    <row r="78" spans="17:18" ht="11.25">
      <c r="Q78" s="66"/>
      <c r="R78" s="66"/>
    </row>
    <row r="79" spans="17:18" ht="11.25">
      <c r="Q79" s="66"/>
      <c r="R79" s="66"/>
    </row>
    <row r="80" spans="17:18" ht="11.25">
      <c r="Q80" s="66"/>
      <c r="R80" s="66"/>
    </row>
  </sheetData>
  <mergeCells count="37">
    <mergeCell ref="A3:J3"/>
    <mergeCell ref="A4:J4"/>
    <mergeCell ref="A5:J5"/>
    <mergeCell ref="A6:J6"/>
    <mergeCell ref="A7:B14"/>
    <mergeCell ref="C7:C14"/>
    <mergeCell ref="D7:D14"/>
    <mergeCell ref="E7:J7"/>
    <mergeCell ref="E8:E14"/>
    <mergeCell ref="F8:F14"/>
    <mergeCell ref="G8:G14"/>
    <mergeCell ref="H8:H14"/>
    <mergeCell ref="I8:I14"/>
    <mergeCell ref="J8:J14"/>
    <mergeCell ref="A16:J16"/>
    <mergeCell ref="A17:J17"/>
    <mergeCell ref="A38:J38"/>
    <mergeCell ref="A15:J15"/>
    <mergeCell ref="A63:F63"/>
    <mergeCell ref="A55:J55"/>
    <mergeCell ref="A56:J56"/>
    <mergeCell ref="A57:J57"/>
    <mergeCell ref="C61:J61"/>
    <mergeCell ref="K3:U3"/>
    <mergeCell ref="K4:U4"/>
    <mergeCell ref="K5:U5"/>
    <mergeCell ref="P8:P14"/>
    <mergeCell ref="K8:K14"/>
    <mergeCell ref="L8:L14"/>
    <mergeCell ref="M8:M14"/>
    <mergeCell ref="N8:N14"/>
    <mergeCell ref="O8:O14"/>
    <mergeCell ref="S63:U63"/>
    <mergeCell ref="T7:U14"/>
    <mergeCell ref="S7:S14"/>
    <mergeCell ref="Q8:R14"/>
    <mergeCell ref="K7:R7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3" sqref="A3:J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0" width="10.7109375" style="59" customWidth="1"/>
    <col min="11" max="16384" width="11.421875" style="59" customWidth="1"/>
  </cols>
  <sheetData>
    <row r="1" spans="1:10" s="88" customFormat="1" ht="12">
      <c r="A1" s="100"/>
      <c r="J1" s="88">
        <v>11</v>
      </c>
    </row>
    <row r="2" ht="6" customHeight="1"/>
    <row r="3" spans="1:10" ht="12.75" customHeight="1">
      <c r="A3" s="266" t="s">
        <v>176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2" customHeight="1">
      <c r="A4" s="247" t="s">
        <v>186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2" customHeight="1">
      <c r="A5" s="247" t="s">
        <v>202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ht="6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 ht="12.75" customHeight="1">
      <c r="A7" s="248" t="s">
        <v>87</v>
      </c>
      <c r="B7" s="249"/>
      <c r="C7" s="236" t="s">
        <v>79</v>
      </c>
      <c r="D7" s="274" t="s">
        <v>80</v>
      </c>
      <c r="E7" s="264"/>
      <c r="F7" s="264"/>
      <c r="G7" s="264"/>
      <c r="H7" s="264"/>
      <c r="I7" s="264"/>
      <c r="J7" s="264"/>
    </row>
    <row r="8" spans="1:11" ht="12.75" customHeight="1">
      <c r="A8" s="250"/>
      <c r="B8" s="251"/>
      <c r="C8" s="237"/>
      <c r="D8" s="267" t="s">
        <v>172</v>
      </c>
      <c r="E8" s="267" t="s">
        <v>166</v>
      </c>
      <c r="F8" s="267" t="s">
        <v>167</v>
      </c>
      <c r="G8" s="267" t="s">
        <v>168</v>
      </c>
      <c r="H8" s="267" t="s">
        <v>169</v>
      </c>
      <c r="I8" s="267" t="s">
        <v>170</v>
      </c>
      <c r="J8" s="258" t="s">
        <v>171</v>
      </c>
      <c r="K8" s="66"/>
    </row>
    <row r="9" spans="1:11" s="89" customFormat="1" ht="12.75" customHeight="1">
      <c r="A9" s="250"/>
      <c r="B9" s="251"/>
      <c r="C9" s="237"/>
      <c r="D9" s="268"/>
      <c r="E9" s="268"/>
      <c r="F9" s="268"/>
      <c r="G9" s="268"/>
      <c r="H9" s="268"/>
      <c r="I9" s="268"/>
      <c r="J9" s="260"/>
      <c r="K9" s="154"/>
    </row>
    <row r="10" spans="1:11" ht="12.75" customHeight="1">
      <c r="A10" s="250"/>
      <c r="B10" s="251"/>
      <c r="C10" s="237"/>
      <c r="D10" s="268"/>
      <c r="E10" s="268"/>
      <c r="F10" s="268"/>
      <c r="G10" s="268"/>
      <c r="H10" s="268"/>
      <c r="I10" s="268"/>
      <c r="J10" s="260"/>
      <c r="K10" s="66"/>
    </row>
    <row r="11" spans="1:11" ht="12.75" customHeight="1">
      <c r="A11" s="250"/>
      <c r="B11" s="251"/>
      <c r="C11" s="237"/>
      <c r="D11" s="268"/>
      <c r="E11" s="268"/>
      <c r="F11" s="268"/>
      <c r="G11" s="268"/>
      <c r="H11" s="268"/>
      <c r="I11" s="268"/>
      <c r="J11" s="260"/>
      <c r="K11" s="66"/>
    </row>
    <row r="12" spans="1:11" ht="12.75" customHeight="1">
      <c r="A12" s="250"/>
      <c r="B12" s="251"/>
      <c r="C12" s="237"/>
      <c r="D12" s="268"/>
      <c r="E12" s="268"/>
      <c r="F12" s="268"/>
      <c r="G12" s="268"/>
      <c r="H12" s="268"/>
      <c r="I12" s="268"/>
      <c r="J12" s="260"/>
      <c r="K12" s="66"/>
    </row>
    <row r="13" spans="1:11" ht="12.75" customHeight="1">
      <c r="A13" s="250"/>
      <c r="B13" s="251"/>
      <c r="C13" s="237"/>
      <c r="D13" s="268"/>
      <c r="E13" s="268"/>
      <c r="F13" s="268"/>
      <c r="G13" s="268"/>
      <c r="H13" s="268"/>
      <c r="I13" s="268"/>
      <c r="J13" s="260"/>
      <c r="K13" s="66"/>
    </row>
    <row r="14" spans="1:11" ht="12.75" customHeight="1">
      <c r="A14" s="252"/>
      <c r="B14" s="253"/>
      <c r="C14" s="238"/>
      <c r="D14" s="269"/>
      <c r="E14" s="269"/>
      <c r="F14" s="269"/>
      <c r="G14" s="269"/>
      <c r="H14" s="269"/>
      <c r="I14" s="269"/>
      <c r="J14" s="262"/>
      <c r="K14" s="66"/>
    </row>
    <row r="15" spans="1:10" ht="6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</row>
    <row r="16" spans="1:10" ht="13.5" customHeight="1">
      <c r="A16" s="271" t="s">
        <v>41</v>
      </c>
      <c r="B16" s="271"/>
      <c r="C16" s="271"/>
      <c r="D16" s="271"/>
      <c r="E16" s="271"/>
      <c r="F16" s="271"/>
      <c r="G16" s="271"/>
      <c r="H16" s="271"/>
      <c r="I16" s="271"/>
      <c r="J16" s="271"/>
    </row>
    <row r="17" spans="1:10" ht="1.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</row>
    <row r="18" spans="1:10" ht="10.5" customHeight="1">
      <c r="A18" s="69" t="s">
        <v>42</v>
      </c>
      <c r="B18" s="69"/>
      <c r="C18" s="70" t="s">
        <v>81</v>
      </c>
      <c r="D18" s="157">
        <v>1371</v>
      </c>
      <c r="E18" s="91" t="s">
        <v>82</v>
      </c>
      <c r="F18" s="91" t="s">
        <v>82</v>
      </c>
      <c r="G18" s="91" t="s">
        <v>82</v>
      </c>
      <c r="H18" s="91" t="s">
        <v>82</v>
      </c>
      <c r="I18" s="91" t="s">
        <v>82</v>
      </c>
      <c r="J18" s="91" t="s">
        <v>82</v>
      </c>
    </row>
    <row r="19" spans="1:10" s="75" customFormat="1" ht="13.5" customHeight="1">
      <c r="A19" s="72"/>
      <c r="B19" s="72"/>
      <c r="C19" s="73" t="s">
        <v>83</v>
      </c>
      <c r="D19" s="158">
        <v>4812</v>
      </c>
      <c r="E19" s="92" t="s">
        <v>82</v>
      </c>
      <c r="F19" s="92" t="s">
        <v>82</v>
      </c>
      <c r="G19" s="92" t="s">
        <v>82</v>
      </c>
      <c r="H19" s="92" t="s">
        <v>82</v>
      </c>
      <c r="I19" s="92" t="s">
        <v>82</v>
      </c>
      <c r="J19" s="92" t="s">
        <v>82</v>
      </c>
    </row>
    <row r="20" spans="1:10" ht="12" customHeight="1">
      <c r="A20" s="69" t="s">
        <v>44</v>
      </c>
      <c r="B20" s="69"/>
      <c r="C20" s="70" t="s">
        <v>81</v>
      </c>
      <c r="D20" s="157" t="s">
        <v>82</v>
      </c>
      <c r="E20" s="91" t="s">
        <v>82</v>
      </c>
      <c r="F20" s="91" t="s">
        <v>82</v>
      </c>
      <c r="G20" s="91" t="s">
        <v>82</v>
      </c>
      <c r="H20" s="91" t="s">
        <v>82</v>
      </c>
      <c r="I20" s="91" t="s">
        <v>82</v>
      </c>
      <c r="J20" s="91" t="s">
        <v>82</v>
      </c>
    </row>
    <row r="21" spans="1:10" s="93" customFormat="1" ht="12.75" customHeight="1">
      <c r="A21" s="72"/>
      <c r="B21" s="72"/>
      <c r="C21" s="73" t="s">
        <v>83</v>
      </c>
      <c r="D21" s="158">
        <v>4167</v>
      </c>
      <c r="E21" s="92" t="s">
        <v>82</v>
      </c>
      <c r="F21" s="92" t="s">
        <v>82</v>
      </c>
      <c r="G21" s="92" t="s">
        <v>82</v>
      </c>
      <c r="H21" s="92" t="s">
        <v>82</v>
      </c>
      <c r="I21" s="92" t="s">
        <v>82</v>
      </c>
      <c r="J21" s="92" t="s">
        <v>82</v>
      </c>
    </row>
    <row r="22" spans="1:10" ht="12" customHeight="1">
      <c r="A22" s="69" t="s">
        <v>45</v>
      </c>
      <c r="B22" s="69"/>
      <c r="C22" s="70" t="s">
        <v>81</v>
      </c>
      <c r="D22" s="157" t="s">
        <v>82</v>
      </c>
      <c r="E22" s="91" t="s">
        <v>82</v>
      </c>
      <c r="F22" s="91" t="s">
        <v>82</v>
      </c>
      <c r="G22" s="91" t="s">
        <v>82</v>
      </c>
      <c r="H22" s="91" t="s">
        <v>82</v>
      </c>
      <c r="I22" s="91" t="s">
        <v>82</v>
      </c>
      <c r="J22" s="91" t="s">
        <v>82</v>
      </c>
    </row>
    <row r="23" spans="1:10" s="93" customFormat="1" ht="12.75" customHeight="1">
      <c r="A23" s="72"/>
      <c r="B23" s="72"/>
      <c r="C23" s="73" t="s">
        <v>83</v>
      </c>
      <c r="D23" s="158">
        <v>547</v>
      </c>
      <c r="E23" s="92" t="s">
        <v>82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</row>
    <row r="24" spans="1:10" ht="12" customHeight="1">
      <c r="A24" s="69" t="s">
        <v>46</v>
      </c>
      <c r="B24" s="69"/>
      <c r="C24" s="70" t="s">
        <v>81</v>
      </c>
      <c r="D24" s="157">
        <v>2131</v>
      </c>
      <c r="E24" s="91" t="s">
        <v>82</v>
      </c>
      <c r="F24" s="91" t="s">
        <v>82</v>
      </c>
      <c r="G24" s="91" t="s">
        <v>82</v>
      </c>
      <c r="H24" s="91" t="s">
        <v>82</v>
      </c>
      <c r="I24" s="91" t="s">
        <v>82</v>
      </c>
      <c r="J24" s="91" t="s">
        <v>82</v>
      </c>
    </row>
    <row r="25" spans="1:10" s="93" customFormat="1" ht="12.75" customHeight="1">
      <c r="A25" s="72"/>
      <c r="B25" s="72"/>
      <c r="C25" s="73" t="s">
        <v>83</v>
      </c>
      <c r="D25" s="158" t="s">
        <v>82</v>
      </c>
      <c r="E25" s="92" t="s">
        <v>82</v>
      </c>
      <c r="F25" s="92" t="s">
        <v>82</v>
      </c>
      <c r="G25" s="92" t="s">
        <v>82</v>
      </c>
      <c r="H25" s="92" t="s">
        <v>82</v>
      </c>
      <c r="I25" s="92" t="s">
        <v>82</v>
      </c>
      <c r="J25" s="92" t="s">
        <v>82</v>
      </c>
    </row>
    <row r="26" spans="1:10" ht="12" customHeight="1">
      <c r="A26" s="69" t="s">
        <v>47</v>
      </c>
      <c r="B26" s="69"/>
      <c r="C26" s="70" t="s">
        <v>81</v>
      </c>
      <c r="D26" s="157">
        <v>20245</v>
      </c>
      <c r="E26" s="91" t="s">
        <v>82</v>
      </c>
      <c r="F26" s="91" t="s">
        <v>82</v>
      </c>
      <c r="G26" s="91" t="s">
        <v>82</v>
      </c>
      <c r="H26" s="91" t="s">
        <v>82</v>
      </c>
      <c r="I26" s="91" t="s">
        <v>82</v>
      </c>
      <c r="J26" s="91" t="s">
        <v>82</v>
      </c>
    </row>
    <row r="27" spans="1:10" s="93" customFormat="1" ht="12.75" customHeight="1">
      <c r="A27" s="72"/>
      <c r="B27" s="72"/>
      <c r="C27" s="73" t="s">
        <v>83</v>
      </c>
      <c r="D27" s="158" t="s">
        <v>82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</row>
    <row r="28" spans="1:10" ht="12" customHeight="1">
      <c r="A28" s="69" t="s">
        <v>48</v>
      </c>
      <c r="B28" s="69"/>
      <c r="C28" s="70" t="s">
        <v>81</v>
      </c>
      <c r="D28" s="157">
        <v>8377</v>
      </c>
      <c r="E28" s="91" t="s">
        <v>82</v>
      </c>
      <c r="F28" s="91" t="s">
        <v>82</v>
      </c>
      <c r="G28" s="91" t="s">
        <v>82</v>
      </c>
      <c r="H28" s="91" t="s">
        <v>82</v>
      </c>
      <c r="I28" s="91" t="s">
        <v>82</v>
      </c>
      <c r="J28" s="91" t="s">
        <v>82</v>
      </c>
    </row>
    <row r="29" spans="1:10" s="93" customFormat="1" ht="12.75" customHeight="1">
      <c r="A29" s="72"/>
      <c r="B29" s="72"/>
      <c r="C29" s="73" t="s">
        <v>83</v>
      </c>
      <c r="D29" s="158" t="s">
        <v>82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</row>
    <row r="30" spans="1:10" ht="12" customHeight="1">
      <c r="A30" s="69" t="s">
        <v>49</v>
      </c>
      <c r="B30" s="69"/>
      <c r="C30" s="70" t="s">
        <v>81</v>
      </c>
      <c r="D30" s="157" t="s">
        <v>82</v>
      </c>
      <c r="E30" s="91" t="s">
        <v>82</v>
      </c>
      <c r="F30" s="91">
        <v>416</v>
      </c>
      <c r="G30" s="91" t="s">
        <v>82</v>
      </c>
      <c r="H30" s="91" t="s">
        <v>82</v>
      </c>
      <c r="I30" s="91" t="s">
        <v>82</v>
      </c>
      <c r="J30" s="91" t="s">
        <v>82</v>
      </c>
    </row>
    <row r="31" spans="1:10" s="93" customFormat="1" ht="12.75" customHeight="1">
      <c r="A31" s="72"/>
      <c r="B31" s="72"/>
      <c r="C31" s="73" t="s">
        <v>83</v>
      </c>
      <c r="D31" s="158">
        <v>4246</v>
      </c>
      <c r="E31" s="92" t="s">
        <v>82</v>
      </c>
      <c r="F31" s="92">
        <v>7</v>
      </c>
      <c r="G31" s="92" t="s">
        <v>82</v>
      </c>
      <c r="H31" s="92" t="s">
        <v>82</v>
      </c>
      <c r="I31" s="92" t="s">
        <v>82</v>
      </c>
      <c r="J31" s="92" t="s">
        <v>82</v>
      </c>
    </row>
    <row r="32" spans="1:10" ht="12" customHeight="1">
      <c r="A32" s="69" t="s">
        <v>76</v>
      </c>
      <c r="B32" s="69"/>
      <c r="C32" s="70" t="s">
        <v>81</v>
      </c>
      <c r="D32" s="157">
        <v>1471</v>
      </c>
      <c r="E32" s="91" t="s">
        <v>82</v>
      </c>
      <c r="F32" s="91" t="s">
        <v>82</v>
      </c>
      <c r="G32" s="91" t="s">
        <v>82</v>
      </c>
      <c r="H32" s="91" t="s">
        <v>82</v>
      </c>
      <c r="I32" s="91" t="s">
        <v>82</v>
      </c>
      <c r="J32" s="91" t="s">
        <v>82</v>
      </c>
    </row>
    <row r="33" spans="1:10" s="93" customFormat="1" ht="12.75" customHeight="1">
      <c r="A33" s="72"/>
      <c r="B33" s="72"/>
      <c r="C33" s="73" t="s">
        <v>83</v>
      </c>
      <c r="D33" s="158" t="s">
        <v>82</v>
      </c>
      <c r="E33" s="92" t="s">
        <v>82</v>
      </c>
      <c r="F33" s="92" t="s">
        <v>82</v>
      </c>
      <c r="G33" s="92" t="s">
        <v>82</v>
      </c>
      <c r="H33" s="92" t="s">
        <v>82</v>
      </c>
      <c r="I33" s="92" t="s">
        <v>82</v>
      </c>
      <c r="J33" s="92" t="s">
        <v>82</v>
      </c>
    </row>
    <row r="34" spans="1:10" s="97" customFormat="1" ht="12" customHeight="1">
      <c r="A34" s="94" t="s">
        <v>50</v>
      </c>
      <c r="B34" s="94"/>
      <c r="C34" s="95" t="s">
        <v>81</v>
      </c>
      <c r="D34" s="159">
        <v>33595</v>
      </c>
      <c r="E34" s="96" t="s">
        <v>82</v>
      </c>
      <c r="F34" s="96">
        <v>416</v>
      </c>
      <c r="G34" s="96" t="s">
        <v>82</v>
      </c>
      <c r="H34" s="96" t="s">
        <v>82</v>
      </c>
      <c r="I34" s="96" t="s">
        <v>82</v>
      </c>
      <c r="J34" s="96" t="s">
        <v>82</v>
      </c>
    </row>
    <row r="35" spans="1:10" s="97" customFormat="1" ht="12.75" customHeight="1">
      <c r="A35" s="90"/>
      <c r="B35" s="90"/>
      <c r="C35" s="81" t="s">
        <v>83</v>
      </c>
      <c r="D35" s="160">
        <v>13772</v>
      </c>
      <c r="E35" s="98" t="s">
        <v>82</v>
      </c>
      <c r="F35" s="98">
        <v>7</v>
      </c>
      <c r="G35" s="98" t="s">
        <v>82</v>
      </c>
      <c r="H35" s="98" t="s">
        <v>82</v>
      </c>
      <c r="I35" s="98" t="s">
        <v>82</v>
      </c>
      <c r="J35" s="98" t="s">
        <v>82</v>
      </c>
    </row>
    <row r="36" spans="1:10" ht="12" customHeight="1">
      <c r="A36" s="69"/>
      <c r="B36" s="69"/>
      <c r="C36" s="95" t="s">
        <v>77</v>
      </c>
      <c r="D36" s="159">
        <v>47367</v>
      </c>
      <c r="E36" s="96" t="s">
        <v>82</v>
      </c>
      <c r="F36" s="96">
        <v>423</v>
      </c>
      <c r="G36" s="96" t="s">
        <v>82</v>
      </c>
      <c r="H36" s="96" t="s">
        <v>82</v>
      </c>
      <c r="I36" s="96" t="s">
        <v>82</v>
      </c>
      <c r="J36" s="96" t="s">
        <v>82</v>
      </c>
    </row>
    <row r="37" spans="4:10" ht="4.5" customHeight="1">
      <c r="D37" s="91"/>
      <c r="E37" s="91"/>
      <c r="F37" s="91"/>
      <c r="G37" s="91"/>
      <c r="H37" s="91"/>
      <c r="I37" s="91"/>
      <c r="J37" s="91"/>
    </row>
    <row r="38" spans="1:10" ht="13.5" customHeight="1">
      <c r="A38" s="271" t="s">
        <v>51</v>
      </c>
      <c r="B38" s="271"/>
      <c r="C38" s="271"/>
      <c r="D38" s="271"/>
      <c r="E38" s="271"/>
      <c r="F38" s="271"/>
      <c r="G38" s="271"/>
      <c r="H38" s="271"/>
      <c r="I38" s="271"/>
      <c r="J38" s="271"/>
    </row>
    <row r="39" ht="1.5" customHeight="1"/>
    <row r="40" spans="1:10" ht="10.5" customHeight="1">
      <c r="A40" s="69" t="s">
        <v>52</v>
      </c>
      <c r="B40" s="66"/>
      <c r="C40" s="70" t="s">
        <v>81</v>
      </c>
      <c r="D40" s="157" t="s">
        <v>82</v>
      </c>
      <c r="E40" s="91" t="s">
        <v>82</v>
      </c>
      <c r="F40" s="91" t="s">
        <v>82</v>
      </c>
      <c r="G40" s="91" t="s">
        <v>82</v>
      </c>
      <c r="H40" s="91" t="s">
        <v>82</v>
      </c>
      <c r="I40" s="91" t="s">
        <v>82</v>
      </c>
      <c r="J40" s="91" t="s">
        <v>82</v>
      </c>
    </row>
    <row r="41" spans="1:10" s="93" customFormat="1" ht="12.75" customHeight="1">
      <c r="A41" s="72"/>
      <c r="B41" s="72"/>
      <c r="C41" s="73" t="s">
        <v>83</v>
      </c>
      <c r="D41" s="158" t="s">
        <v>82</v>
      </c>
      <c r="E41" s="92" t="s">
        <v>82</v>
      </c>
      <c r="F41" s="92" t="s">
        <v>82</v>
      </c>
      <c r="G41" s="92" t="s">
        <v>82</v>
      </c>
      <c r="H41" s="92" t="s">
        <v>82</v>
      </c>
      <c r="I41" s="92" t="s">
        <v>82</v>
      </c>
      <c r="J41" s="92" t="s">
        <v>82</v>
      </c>
    </row>
    <row r="42" spans="1:10" ht="10.5" customHeight="1">
      <c r="A42" s="69" t="s">
        <v>53</v>
      </c>
      <c r="B42" s="66"/>
      <c r="C42" s="70" t="s">
        <v>81</v>
      </c>
      <c r="D42" s="157">
        <v>9357</v>
      </c>
      <c r="E42" s="91" t="s">
        <v>82</v>
      </c>
      <c r="F42" s="91" t="s">
        <v>82</v>
      </c>
      <c r="G42" s="91" t="s">
        <v>82</v>
      </c>
      <c r="H42" s="91" t="s">
        <v>82</v>
      </c>
      <c r="I42" s="91">
        <v>122</v>
      </c>
      <c r="J42" s="91" t="s">
        <v>82</v>
      </c>
    </row>
    <row r="43" spans="1:10" s="93" customFormat="1" ht="12.75" customHeight="1">
      <c r="A43" s="69"/>
      <c r="B43" s="72"/>
      <c r="C43" s="73" t="s">
        <v>83</v>
      </c>
      <c r="D43" s="158" t="s">
        <v>82</v>
      </c>
      <c r="E43" s="92" t="s">
        <v>82</v>
      </c>
      <c r="F43" s="92" t="s">
        <v>82</v>
      </c>
      <c r="G43" s="92" t="s">
        <v>82</v>
      </c>
      <c r="H43" s="92" t="s">
        <v>82</v>
      </c>
      <c r="I43" s="92">
        <v>195</v>
      </c>
      <c r="J43" s="92" t="s">
        <v>82</v>
      </c>
    </row>
    <row r="44" spans="1:10" ht="10.5" customHeight="1">
      <c r="A44" s="69" t="s">
        <v>54</v>
      </c>
      <c r="B44" s="66"/>
      <c r="C44" s="70" t="s">
        <v>81</v>
      </c>
      <c r="D44" s="157" t="s">
        <v>82</v>
      </c>
      <c r="E44" s="91" t="s">
        <v>82</v>
      </c>
      <c r="F44" s="91" t="s">
        <v>82</v>
      </c>
      <c r="G44" s="91" t="s">
        <v>82</v>
      </c>
      <c r="H44" s="91" t="s">
        <v>82</v>
      </c>
      <c r="I44" s="91" t="s">
        <v>82</v>
      </c>
      <c r="J44" s="91" t="s">
        <v>82</v>
      </c>
    </row>
    <row r="45" spans="1:10" s="93" customFormat="1" ht="12.75" customHeight="1">
      <c r="A45" s="72"/>
      <c r="B45" s="72"/>
      <c r="C45" s="73" t="s">
        <v>83</v>
      </c>
      <c r="D45" s="158" t="s">
        <v>82</v>
      </c>
      <c r="E45" s="92" t="s">
        <v>82</v>
      </c>
      <c r="F45" s="92" t="s">
        <v>82</v>
      </c>
      <c r="G45" s="92" t="s">
        <v>82</v>
      </c>
      <c r="H45" s="92" t="s">
        <v>82</v>
      </c>
      <c r="I45" s="92" t="s">
        <v>82</v>
      </c>
      <c r="J45" s="92" t="s">
        <v>82</v>
      </c>
    </row>
    <row r="46" spans="1:10" ht="10.5" customHeight="1">
      <c r="A46" s="69" t="s">
        <v>55</v>
      </c>
      <c r="B46" s="66"/>
      <c r="C46" s="70" t="s">
        <v>81</v>
      </c>
      <c r="D46" s="157" t="s">
        <v>82</v>
      </c>
      <c r="E46" s="91" t="s">
        <v>82</v>
      </c>
      <c r="F46" s="91" t="s">
        <v>82</v>
      </c>
      <c r="G46" s="91" t="s">
        <v>82</v>
      </c>
      <c r="H46" s="91" t="s">
        <v>82</v>
      </c>
      <c r="I46" s="91" t="s">
        <v>82</v>
      </c>
      <c r="J46" s="91" t="s">
        <v>82</v>
      </c>
    </row>
    <row r="47" spans="1:10" s="93" customFormat="1" ht="12.75" customHeight="1">
      <c r="A47" s="72"/>
      <c r="B47" s="72"/>
      <c r="C47" s="73" t="s">
        <v>83</v>
      </c>
      <c r="D47" s="158" t="s">
        <v>82</v>
      </c>
      <c r="E47" s="92" t="s">
        <v>82</v>
      </c>
      <c r="F47" s="92" t="s">
        <v>82</v>
      </c>
      <c r="G47" s="92" t="s">
        <v>82</v>
      </c>
      <c r="H47" s="92" t="s">
        <v>82</v>
      </c>
      <c r="I47" s="92" t="s">
        <v>82</v>
      </c>
      <c r="J47" s="92" t="s">
        <v>82</v>
      </c>
    </row>
    <row r="48" spans="1:10" ht="10.5" customHeight="1">
      <c r="A48" s="69" t="s">
        <v>56</v>
      </c>
      <c r="B48" s="66"/>
      <c r="C48" s="70" t="s">
        <v>81</v>
      </c>
      <c r="D48" s="157" t="s">
        <v>82</v>
      </c>
      <c r="E48" s="91" t="s">
        <v>82</v>
      </c>
      <c r="F48" s="91" t="s">
        <v>82</v>
      </c>
      <c r="G48" s="91" t="s">
        <v>82</v>
      </c>
      <c r="H48" s="91" t="s">
        <v>82</v>
      </c>
      <c r="I48" s="91">
        <v>24</v>
      </c>
      <c r="J48" s="91" t="s">
        <v>82</v>
      </c>
    </row>
    <row r="49" spans="1:10" s="93" customFormat="1" ht="12.75" customHeight="1">
      <c r="A49" s="72"/>
      <c r="B49" s="72"/>
      <c r="C49" s="73" t="s">
        <v>83</v>
      </c>
      <c r="D49" s="158" t="s">
        <v>82</v>
      </c>
      <c r="E49" s="92" t="s">
        <v>82</v>
      </c>
      <c r="F49" s="92" t="s">
        <v>82</v>
      </c>
      <c r="G49" s="92" t="s">
        <v>82</v>
      </c>
      <c r="H49" s="92" t="s">
        <v>82</v>
      </c>
      <c r="I49" s="92">
        <v>383</v>
      </c>
      <c r="J49" s="92" t="s">
        <v>82</v>
      </c>
    </row>
    <row r="50" spans="1:10" ht="10.5" customHeight="1">
      <c r="A50" s="69" t="s">
        <v>76</v>
      </c>
      <c r="B50" s="66"/>
      <c r="C50" s="70" t="s">
        <v>81</v>
      </c>
      <c r="D50" s="157" t="s">
        <v>82</v>
      </c>
      <c r="E50" s="91" t="s">
        <v>82</v>
      </c>
      <c r="F50" s="91" t="s">
        <v>82</v>
      </c>
      <c r="G50" s="91" t="s">
        <v>82</v>
      </c>
      <c r="H50" s="91" t="s">
        <v>82</v>
      </c>
      <c r="I50" s="91" t="s">
        <v>82</v>
      </c>
      <c r="J50" s="91" t="s">
        <v>82</v>
      </c>
    </row>
    <row r="51" spans="1:10" s="93" customFormat="1" ht="12.75" customHeight="1">
      <c r="A51" s="72"/>
      <c r="B51" s="72"/>
      <c r="C51" s="73" t="s">
        <v>83</v>
      </c>
      <c r="D51" s="158" t="s">
        <v>82</v>
      </c>
      <c r="E51" s="92" t="s">
        <v>82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</row>
    <row r="52" spans="1:10" s="97" customFormat="1" ht="10.5" customHeight="1">
      <c r="A52" s="94" t="s">
        <v>50</v>
      </c>
      <c r="B52" s="90"/>
      <c r="C52" s="95" t="s">
        <v>81</v>
      </c>
      <c r="D52" s="159">
        <v>9357</v>
      </c>
      <c r="E52" s="96" t="s">
        <v>82</v>
      </c>
      <c r="F52" s="96" t="s">
        <v>82</v>
      </c>
      <c r="G52" s="96" t="s">
        <v>82</v>
      </c>
      <c r="H52" s="96" t="s">
        <v>82</v>
      </c>
      <c r="I52" s="96">
        <v>146</v>
      </c>
      <c r="J52" s="96" t="s">
        <v>82</v>
      </c>
    </row>
    <row r="53" spans="1:10" s="99" customFormat="1" ht="12.75" customHeight="1">
      <c r="A53" s="83"/>
      <c r="B53" s="83"/>
      <c r="C53" s="81" t="s">
        <v>83</v>
      </c>
      <c r="D53" s="160" t="s">
        <v>82</v>
      </c>
      <c r="E53" s="98" t="s">
        <v>82</v>
      </c>
      <c r="F53" s="98" t="s">
        <v>82</v>
      </c>
      <c r="G53" s="98" t="s">
        <v>82</v>
      </c>
      <c r="H53" s="98" t="s">
        <v>82</v>
      </c>
      <c r="I53" s="98">
        <v>578</v>
      </c>
      <c r="J53" s="98" t="s">
        <v>82</v>
      </c>
    </row>
    <row r="54" spans="1:10" s="97" customFormat="1" ht="10.5" customHeight="1">
      <c r="A54" s="90"/>
      <c r="B54" s="90"/>
      <c r="C54" s="95" t="s">
        <v>77</v>
      </c>
      <c r="D54" s="159">
        <v>9357</v>
      </c>
      <c r="E54" s="96" t="s">
        <v>82</v>
      </c>
      <c r="F54" s="96" t="s">
        <v>82</v>
      </c>
      <c r="G54" s="96" t="s">
        <v>82</v>
      </c>
      <c r="H54" s="96" t="s">
        <v>82</v>
      </c>
      <c r="I54" s="96">
        <v>724</v>
      </c>
      <c r="J54" s="96" t="s">
        <v>82</v>
      </c>
    </row>
    <row r="55" spans="1:10" ht="4.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</row>
    <row r="56" spans="1:10" ht="13.5" customHeight="1">
      <c r="A56" s="271" t="s">
        <v>58</v>
      </c>
      <c r="B56" s="271"/>
      <c r="C56" s="271"/>
      <c r="D56" s="271"/>
      <c r="E56" s="271"/>
      <c r="F56" s="271"/>
      <c r="G56" s="271"/>
      <c r="H56" s="271"/>
      <c r="I56" s="271"/>
      <c r="J56" s="271"/>
    </row>
    <row r="57" spans="1:10" ht="1.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</row>
    <row r="58" spans="1:10" s="97" customFormat="1" ht="11.25" customHeight="1">
      <c r="A58" s="94" t="s">
        <v>78</v>
      </c>
      <c r="B58" s="90"/>
      <c r="C58" s="95" t="s">
        <v>81</v>
      </c>
      <c r="D58" s="159">
        <v>42952</v>
      </c>
      <c r="E58" s="96" t="s">
        <v>82</v>
      </c>
      <c r="F58" s="96">
        <v>416</v>
      </c>
      <c r="G58" s="96" t="s">
        <v>82</v>
      </c>
      <c r="H58" s="96" t="s">
        <v>82</v>
      </c>
      <c r="I58" s="96">
        <v>146</v>
      </c>
      <c r="J58" s="96" t="s">
        <v>82</v>
      </c>
    </row>
    <row r="59" spans="1:10" s="99" customFormat="1" ht="12.75" customHeight="1">
      <c r="A59" s="83"/>
      <c r="B59" s="83"/>
      <c r="C59" s="81" t="s">
        <v>83</v>
      </c>
      <c r="D59" s="160">
        <v>13772</v>
      </c>
      <c r="E59" s="98" t="s">
        <v>82</v>
      </c>
      <c r="F59" s="98">
        <v>7</v>
      </c>
      <c r="G59" s="98" t="s">
        <v>82</v>
      </c>
      <c r="H59" s="98" t="s">
        <v>82</v>
      </c>
      <c r="I59" s="98">
        <v>578</v>
      </c>
      <c r="J59" s="98" t="s">
        <v>82</v>
      </c>
    </row>
    <row r="60" spans="1:10" s="97" customFormat="1" ht="11.25" customHeight="1">
      <c r="A60" s="90"/>
      <c r="B60" s="90"/>
      <c r="C60" s="95" t="s">
        <v>77</v>
      </c>
      <c r="D60" s="159">
        <v>56724</v>
      </c>
      <c r="E60" s="96" t="s">
        <v>82</v>
      </c>
      <c r="F60" s="96">
        <v>423</v>
      </c>
      <c r="G60" s="96" t="s">
        <v>82</v>
      </c>
      <c r="H60" s="96" t="s">
        <v>82</v>
      </c>
      <c r="I60" s="96">
        <v>724</v>
      </c>
      <c r="J60" s="96" t="s">
        <v>82</v>
      </c>
    </row>
    <row r="61" spans="1:10" ht="11.25" customHeight="1">
      <c r="A61" s="66"/>
      <c r="B61" s="66"/>
      <c r="C61" s="272"/>
      <c r="D61" s="272"/>
      <c r="E61" s="272"/>
      <c r="F61" s="272"/>
      <c r="G61" s="272"/>
      <c r="H61" s="272"/>
      <c r="I61" s="272"/>
      <c r="J61" s="272"/>
    </row>
    <row r="62" spans="1:3" ht="11.25" customHeight="1">
      <c r="A62" s="85" t="s">
        <v>62</v>
      </c>
      <c r="B62" s="85"/>
      <c r="C62" s="69"/>
    </row>
    <row r="63" spans="1:10" ht="11.25" customHeight="1">
      <c r="A63" s="232" t="s">
        <v>90</v>
      </c>
      <c r="B63" s="232"/>
      <c r="C63" s="232"/>
      <c r="D63" s="232"/>
      <c r="E63" s="232"/>
      <c r="F63" s="86"/>
      <c r="G63" s="86"/>
      <c r="H63" s="86"/>
      <c r="I63" s="86"/>
      <c r="J63" s="86"/>
    </row>
    <row r="64" spans="1:10" ht="11.25" customHeight="1">
      <c r="A64" s="66"/>
      <c r="B64" s="66"/>
      <c r="C64" s="70" t="s">
        <v>81</v>
      </c>
      <c r="D64" s="157">
        <v>2842</v>
      </c>
      <c r="E64" s="91" t="s">
        <v>82</v>
      </c>
      <c r="F64" s="91" t="s">
        <v>82</v>
      </c>
      <c r="G64" s="91" t="s">
        <v>82</v>
      </c>
      <c r="H64" s="91" t="s">
        <v>82</v>
      </c>
      <c r="I64" s="91" t="s">
        <v>82</v>
      </c>
      <c r="J64" s="91" t="s">
        <v>82</v>
      </c>
    </row>
    <row r="65" spans="1:10" s="93" customFormat="1" ht="12.75" customHeight="1">
      <c r="A65" s="72"/>
      <c r="B65" s="72"/>
      <c r="C65" s="73" t="s">
        <v>83</v>
      </c>
      <c r="D65" s="158">
        <v>8979</v>
      </c>
      <c r="E65" s="92" t="s">
        <v>82</v>
      </c>
      <c r="F65" s="92" t="s">
        <v>82</v>
      </c>
      <c r="G65" s="92" t="s">
        <v>82</v>
      </c>
      <c r="H65" s="92" t="s">
        <v>82</v>
      </c>
      <c r="I65" s="92" t="s">
        <v>82</v>
      </c>
      <c r="J65" s="92" t="s">
        <v>82</v>
      </c>
    </row>
    <row r="66" spans="3:10" ht="10.5" customHeight="1">
      <c r="C66" s="70" t="s">
        <v>77</v>
      </c>
      <c r="D66" s="157">
        <v>11821</v>
      </c>
      <c r="E66" s="91" t="s">
        <v>82</v>
      </c>
      <c r="F66" s="91" t="s">
        <v>82</v>
      </c>
      <c r="G66" s="91" t="s">
        <v>82</v>
      </c>
      <c r="H66" s="91" t="s">
        <v>82</v>
      </c>
      <c r="I66" s="91" t="s">
        <v>82</v>
      </c>
      <c r="J66" s="91" t="s">
        <v>82</v>
      </c>
    </row>
  </sheetData>
  <mergeCells count="23">
    <mergeCell ref="H8:H14"/>
    <mergeCell ref="A3:J3"/>
    <mergeCell ref="A4:J4"/>
    <mergeCell ref="A5:J5"/>
    <mergeCell ref="A6:J6"/>
    <mergeCell ref="A57:J57"/>
    <mergeCell ref="C61:J61"/>
    <mergeCell ref="A63:E63"/>
    <mergeCell ref="A16:J16"/>
    <mergeCell ref="A38:J38"/>
    <mergeCell ref="A55:J55"/>
    <mergeCell ref="A56:J56"/>
    <mergeCell ref="A17:J17"/>
    <mergeCell ref="A15:J15"/>
    <mergeCell ref="A7:B14"/>
    <mergeCell ref="C7:C14"/>
    <mergeCell ref="D8:D14"/>
    <mergeCell ref="I8:I14"/>
    <mergeCell ref="J8:J14"/>
    <mergeCell ref="D7:J7"/>
    <mergeCell ref="E8:E14"/>
    <mergeCell ref="F8:F14"/>
    <mergeCell ref="G8:G1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lfstad-mey</cp:lastModifiedBy>
  <cp:lastPrinted>2011-09-30T10:02:18Z</cp:lastPrinted>
  <dcterms:created xsi:type="dcterms:W3CDTF">2005-03-17T07:23:33Z</dcterms:created>
  <dcterms:modified xsi:type="dcterms:W3CDTF">2011-10-21T10:08:45Z</dcterms:modified>
  <cp:category/>
  <cp:version/>
  <cp:contentType/>
  <cp:contentStatus/>
</cp:coreProperties>
</file>