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65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10" sheetId="6" r:id="rId6"/>
    <sheet name="Seite 11" sheetId="7" r:id="rId7"/>
    <sheet name="SEITE_12" sheetId="8" r:id="rId8"/>
  </sheets>
  <definedNames/>
  <calcPr fullCalcOnLoad="1"/>
</workbook>
</file>

<file path=xl/sharedStrings.xml><?xml version="1.0" encoding="utf-8"?>
<sst xmlns="http://schemas.openxmlformats.org/spreadsheetml/2006/main" count="767" uniqueCount="393">
  <si>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</si>
  <si>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</si>
  <si>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</si>
  <si>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</si>
  <si>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 xml:space="preserve">     in Bayern ...................................................................................................................................................... </t>
  </si>
  <si>
    <t>2.</t>
  </si>
  <si>
    <t xml:space="preserve">     nach Aufgabenbereichen ..........................................................................................................................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</si>
  <si>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</si>
  <si>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</si>
  <si>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</si>
  <si>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</si>
  <si>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</si>
  <si>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</si>
  <si>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</si>
  <si>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</si>
  <si>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</si>
  <si>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Stand und Bewegung der Schulden der Gemeinden und Gemeindeverbände in Bayern ........................................................</t>
  </si>
  <si>
    <t>Steuereinnahmen der Gemeinden in Bayern nach Gemeindegrössenklassen ...........................................................................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</si>
  <si>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</si>
  <si>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</si>
  <si>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</si>
  <si>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</si>
  <si>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</si>
  <si>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</si>
  <si>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</si>
  <si>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</si>
  <si>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</si>
  <si>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</si>
  <si>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</si>
  <si>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</si>
  <si>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</si>
  <si>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</si>
  <si>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</si>
  <si>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</si>
  <si>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</si>
  <si>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</si>
  <si>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</si>
  <si>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X 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</si>
  <si>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</si>
  <si>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</si>
  <si>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</si>
  <si>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</si>
  <si>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</si>
  <si>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</si>
  <si>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</si>
  <si>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</si>
  <si>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</si>
  <si>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</si>
  <si>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</si>
  <si>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</si>
  <si>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</si>
  <si>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</si>
  <si>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</si>
  <si>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</si>
  <si>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</si>
  <si>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</si>
  <si>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</si>
  <si>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</si>
  <si>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</si>
  <si>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</si>
  <si>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</si>
  <si>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</si>
  <si>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</si>
  <si>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</si>
  <si>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</si>
  <si>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</si>
  <si>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</si>
  <si>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</si>
  <si>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</si>
  <si>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</si>
  <si>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</si>
  <si>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</si>
  <si>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</si>
  <si>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</si>
  <si>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</si>
  <si>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</si>
  <si>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</si>
  <si>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</si>
  <si>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</si>
  <si>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</si>
  <si>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</si>
  <si>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</si>
  <si>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</si>
  <si>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</si>
  <si>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</si>
  <si>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</si>
  <si>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</si>
  <si>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</si>
  <si>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</si>
  <si>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</si>
  <si>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</si>
  <si>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</si>
  <si>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</si>
  <si>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</si>
  <si>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</si>
  <si>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</si>
  <si>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</si>
  <si>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</si>
  <si>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</si>
  <si>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</si>
  <si>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</si>
  <si>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</si>
  <si>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</si>
  <si>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</si>
  <si>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</si>
  <si>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</si>
  <si>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</si>
  <si>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</si>
  <si>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</si>
  <si>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</si>
  <si>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</si>
  <si>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</si>
  <si>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</si>
  <si>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</si>
  <si>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</si>
  <si>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</si>
  <si>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</si>
  <si>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</si>
  <si>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</si>
  <si>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</si>
  <si>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</si>
  <si>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</si>
  <si>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</si>
  <si>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</si>
  <si>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</si>
  <si>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</si>
  <si>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</si>
  <si>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</si>
  <si>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</si>
  <si>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</si>
  <si>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</si>
  <si>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</si>
  <si>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</si>
  <si>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</si>
  <si>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</si>
  <si>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</si>
  <si>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</si>
  <si>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</si>
  <si>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</si>
  <si>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</si>
  <si>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</si>
  <si>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</si>
  <si>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</si>
  <si>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</si>
  <si>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</si>
  <si>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</si>
  <si>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</si>
  <si>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</si>
  <si>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</si>
  <si>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</si>
  <si>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2008  1. Vj.</t>
  </si>
  <si>
    <t>2008  2. Vj.</t>
  </si>
  <si>
    <t>2008  3. Vj.</t>
  </si>
  <si>
    <t>2008  4. Vj.</t>
  </si>
  <si>
    <t>2009  1. Vj.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</si>
  <si>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</si>
  <si>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</si>
  <si>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</si>
  <si>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</si>
  <si>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Außer-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</si>
  <si>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</si>
  <si>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</si>
  <si>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</si>
  <si>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</si>
  <si>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</si>
  <si>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</si>
  <si>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</si>
  <si>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</si>
  <si>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</si>
  <si>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</si>
  <si>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</si>
  <si>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</si>
  <si>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</si>
  <si>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</si>
  <si>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</si>
  <si>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</si>
  <si>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</si>
  <si>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</si>
  <si>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</si>
  <si>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</si>
  <si>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</si>
  <si>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</si>
  <si>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</si>
  <si>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</si>
  <si>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</si>
  <si>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</si>
  <si>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</si>
  <si>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</si>
  <si>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</si>
  <si>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</si>
  <si>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</si>
  <si>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</si>
  <si>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</si>
  <si>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</si>
  <si>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</si>
  <si>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</si>
  <si>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</si>
  <si>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</si>
  <si>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</si>
  <si>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</si>
  <si>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</si>
  <si>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</si>
  <si>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</si>
  <si>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</si>
  <si>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</si>
  <si>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</si>
  <si>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</si>
  <si>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</si>
  <si>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</si>
  <si>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</si>
  <si>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</si>
  <si>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</si>
  <si>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</si>
  <si>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</si>
  <si>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</si>
  <si>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</si>
  <si>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</si>
  <si>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</si>
  <si>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</si>
  <si>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</si>
  <si>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</si>
  <si>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</si>
  <si>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</si>
  <si>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</si>
  <si>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</si>
  <si>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</si>
  <si>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</si>
  <si>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</si>
  <si>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</si>
  <si>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</si>
  <si>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</si>
  <si>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</si>
  <si>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</si>
  <si>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</si>
  <si>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</si>
  <si>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</si>
  <si>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</si>
  <si>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</si>
  <si>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</si>
  <si>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</si>
  <si>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</si>
  <si>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</si>
  <si>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</si>
  <si>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</si>
  <si>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</si>
  <si>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</si>
  <si>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</si>
  <si>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</si>
  <si>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</si>
  <si>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</si>
  <si>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</si>
  <si>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</si>
  <si>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</si>
  <si>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</si>
  <si>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</si>
  <si>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</si>
  <si>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</si>
  <si>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</si>
  <si>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</si>
  <si>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</si>
  <si>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</si>
  <si>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</si>
  <si>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</si>
  <si>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</si>
  <si>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</si>
  <si>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</si>
  <si>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</si>
  <si>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</si>
  <si>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</si>
  <si>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</si>
  <si>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</si>
  <si>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</si>
  <si>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</si>
  <si>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</si>
  <si>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</si>
  <si>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</si>
  <si>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</si>
  <si>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</si>
  <si>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</si>
  <si>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</si>
  <si>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</si>
  <si>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</si>
  <si>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</si>
  <si>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</si>
  <si>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</si>
  <si>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</si>
  <si>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</si>
  <si>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</si>
  <si>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</si>
  <si>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</si>
  <si>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</si>
  <si>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</si>
  <si>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</si>
  <si>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</si>
  <si>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</si>
  <si>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</si>
  <si>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</si>
  <si>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</si>
  <si>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</si>
  <si>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</si>
  <si>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</si>
  <si>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</si>
  <si>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</si>
  <si>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</si>
  <si>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</si>
  <si>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</si>
  <si>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</si>
  <si>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</si>
  <si>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</si>
  <si>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</si>
  <si>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</si>
  <si>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</si>
  <si>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</si>
  <si>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</si>
  <si>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</si>
  <si>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</si>
  <si>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</si>
  <si>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</si>
  <si>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</si>
  <si>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</si>
  <si>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</si>
  <si>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</si>
  <si>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</si>
  <si>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</si>
  <si>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</si>
  <si>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</si>
  <si>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</si>
  <si>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</si>
  <si>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</si>
  <si>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</si>
  <si>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</si>
  <si>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</si>
  <si>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</si>
  <si>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</si>
  <si>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</si>
  <si>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</si>
  <si>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</si>
  <si>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</si>
  <si>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</si>
  <si>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</si>
  <si>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</si>
  <si>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</si>
  <si>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</si>
  <si>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</si>
  <si>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-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</si>
  <si>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</si>
  <si>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</si>
  <si>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</si>
  <si>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</si>
  <si>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</si>
  <si>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</si>
  <si>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</si>
  <si>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</si>
  <si>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</si>
  <si>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</si>
  <si>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</si>
  <si>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</si>
  <si>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</si>
  <si>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</si>
  <si>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</si>
  <si>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</si>
  <si>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</si>
  <si>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</si>
  <si>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</si>
  <si>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</si>
  <si>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</si>
  <si>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</si>
  <si>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</si>
  <si>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</si>
  <si>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</si>
  <si>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</si>
  <si>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</si>
  <si>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</si>
  <si>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</si>
  <si>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</si>
  <si>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</si>
  <si>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Zu- bzw. Abnahme
1. Vj. 2010
gegenüber</t>
  </si>
  <si>
    <t>2. Bauausgaben der Gemeinden und Gemeindeverbände in Bayern 2008 bis 2010 nach Aufgabenbereichen</t>
  </si>
  <si>
    <t>im 1. Vierteljahr 2010</t>
  </si>
  <si>
    <t>1. Vierteljahr 2010</t>
  </si>
  <si>
    <t>2009  2. Vj.</t>
  </si>
  <si>
    <t>2009  3. Vj.</t>
  </si>
  <si>
    <t>2010  1. Vj.</t>
  </si>
  <si>
    <t>2009  4. Vj.</t>
  </si>
  <si>
    <r>
      <t>7.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1. Vierteljahr 2010 </t>
    </r>
  </si>
  <si>
    <t>Bauausgaben der Gemeinden und Gemeindeverbände in Bayern 2008 bis 2010</t>
  </si>
  <si>
    <t>und kreisfreien Städten Bayerns im 1. Vierteljahr 2010 ..........................................</t>
  </si>
  <si>
    <t>Gemeinden und kreisfreien Städten Bayerns im 1. Vierteljahr 2010</t>
  </si>
  <si>
    <t>gegenüber dem 1. Vierteljahr 2009 .................................................................................................</t>
  </si>
  <si>
    <t xml:space="preserve">     Gebietskörperschaftsgruppen im 1. Vierteljahr 2010 ...................................................................................</t>
  </si>
  <si>
    <t xml:space="preserve">  </t>
  </si>
  <si>
    <t>1. Vj. 09</t>
  </si>
  <si>
    <t>4. Vj. 09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</si>
</sst>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Jahrbuch"/>
      <family val="2"/>
    </font>
    <font>
      <b/>
      <sz val="12"/>
      <name val="Jahrbuch"/>
      <family val="2"/>
    </font>
    <font>
      <sz val="12"/>
      <name val="Jahrbuch"/>
      <family val="2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vertAlign val="superscript"/>
      <sz val="7"/>
      <color indexed="8"/>
      <name val="Jahrbuch"/>
      <family val="2"/>
    </font>
    <font>
      <sz val="8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>
      <alignment vertical="center"/>
      <protection/>
    </xf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173" fontId="17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168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9" fillId="0" borderId="6" xfId="0" applyFont="1" applyBorder="1" applyAlignment="1">
      <alignment/>
    </xf>
    <xf numFmtId="169" fontId="9" fillId="0" borderId="7" xfId="0" applyNumberFormat="1" applyFont="1" applyBorder="1" applyAlignment="1">
      <alignment/>
    </xf>
    <xf numFmtId="170" fontId="11" fillId="0" borderId="7" xfId="17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6" xfId="0" applyFont="1" applyBorder="1" applyAlignment="1">
      <alignment horizontal="centerContinuous"/>
    </xf>
    <xf numFmtId="170" fontId="11" fillId="0" borderId="7" xfId="17" applyNumberFormat="1" applyFont="1" applyBorder="1" applyAlignment="1">
      <alignment horizontal="right"/>
    </xf>
    <xf numFmtId="0" fontId="8" fillId="0" borderId="6" xfId="0" applyFont="1" applyBorder="1" applyAlignment="1">
      <alignment horizontal="centerContinuous"/>
    </xf>
    <xf numFmtId="169" fontId="8" fillId="0" borderId="7" xfId="0" applyNumberFormat="1" applyFont="1" applyBorder="1" applyAlignment="1">
      <alignment/>
    </xf>
    <xf numFmtId="170" fontId="12" fillId="0" borderId="7" xfId="17" applyNumberFormat="1" applyFont="1" applyBorder="1" applyAlignment="1">
      <alignment/>
    </xf>
    <xf numFmtId="168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27" applyFont="1" applyAlignment="1">
      <alignment horizontal="centerContinuous" vertical="center"/>
      <protection/>
    </xf>
    <xf numFmtId="0" fontId="8" fillId="0" borderId="0" xfId="27" applyFont="1" applyAlignment="1">
      <alignment horizontal="centerContinuous" vertical="center"/>
      <protection/>
    </xf>
    <xf numFmtId="0" fontId="9" fillId="0" borderId="0" xfId="27" applyFont="1" applyAlignment="1">
      <alignment horizontal="centerContinuous" vertical="center"/>
      <protection/>
    </xf>
    <xf numFmtId="0" fontId="8" fillId="0" borderId="0" xfId="24" applyFont="1">
      <alignment vertical="center"/>
      <protection/>
    </xf>
    <xf numFmtId="0" fontId="9" fillId="0" borderId="4" xfId="24" applyFont="1" applyBorder="1" applyAlignment="1">
      <alignment horizontal="centerContinuous" vertical="center"/>
      <protection/>
    </xf>
    <xf numFmtId="0" fontId="9" fillId="0" borderId="9" xfId="24" applyFont="1" applyBorder="1" applyAlignment="1">
      <alignment horizontal="centerContinuous" vertical="center"/>
      <protection/>
    </xf>
    <xf numFmtId="0" fontId="18" fillId="0" borderId="0" xfId="24" applyFont="1">
      <alignment vertical="center"/>
      <protection/>
    </xf>
    <xf numFmtId="0" fontId="9" fillId="0" borderId="8" xfId="24" applyFont="1" applyBorder="1">
      <alignment vertical="center"/>
      <protection/>
    </xf>
    <xf numFmtId="0" fontId="9" fillId="0" borderId="6" xfId="24" applyFont="1" applyBorder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9" fillId="0" borderId="8" xfId="24" applyFont="1" applyBorder="1" applyAlignment="1">
      <alignment horizontal="centerContinuous" vertical="center"/>
      <protection/>
    </xf>
    <xf numFmtId="0" fontId="9" fillId="0" borderId="6" xfId="24" applyFont="1" applyBorder="1" applyAlignment="1">
      <alignment horizontal="centerContinuous" vertical="center"/>
      <protection/>
    </xf>
    <xf numFmtId="0" fontId="9" fillId="0" borderId="10" xfId="24" applyFont="1" applyBorder="1">
      <alignment vertical="center"/>
      <protection/>
    </xf>
    <xf numFmtId="0" fontId="9" fillId="0" borderId="3" xfId="24" applyFont="1" applyBorder="1">
      <alignment vertical="center"/>
      <protection/>
    </xf>
    <xf numFmtId="0" fontId="9" fillId="0" borderId="1" xfId="24" applyFont="1" applyBorder="1" applyAlignment="1">
      <alignment horizontal="centerContinuous" vertical="center"/>
      <protection/>
    </xf>
    <xf numFmtId="0" fontId="9" fillId="0" borderId="0" xfId="24" applyFont="1" applyBorder="1">
      <alignment vertical="center"/>
      <protection/>
    </xf>
    <xf numFmtId="0" fontId="9" fillId="0" borderId="0" xfId="24" applyFont="1" applyBorder="1" applyAlignment="1" quotePrefix="1">
      <alignment horizontal="centerContinuous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173" fontId="9" fillId="0" borderId="0" xfId="28" applyFont="1" applyBorder="1" quotePrefix="1">
      <alignment vertical="center"/>
      <protection/>
    </xf>
    <xf numFmtId="174" fontId="9" fillId="0" borderId="0" xfId="24" applyNumberFormat="1" applyFont="1" applyBorder="1" applyAlignment="1">
      <alignment vertical="center"/>
      <protection/>
    </xf>
    <xf numFmtId="174" fontId="9" fillId="0" borderId="0" xfId="24" applyNumberFormat="1" applyFont="1" applyBorder="1">
      <alignment vertical="center"/>
      <protection/>
    </xf>
    <xf numFmtId="0" fontId="9" fillId="0" borderId="0" xfId="24" applyFont="1" applyBorder="1" applyAlignment="1" quotePrefix="1">
      <alignment horizontal="centerContinuous" vertical="center"/>
      <protection/>
    </xf>
    <xf numFmtId="174" fontId="9" fillId="0" borderId="8" xfId="24" applyNumberFormat="1" applyFont="1" applyBorder="1">
      <alignment vertical="center"/>
      <protection/>
    </xf>
    <xf numFmtId="171" fontId="18" fillId="0" borderId="0" xfId="19" applyNumberFormat="1" applyFont="1" applyAlignment="1">
      <alignment vertical="center"/>
    </xf>
    <xf numFmtId="0" fontId="8" fillId="0" borderId="0" xfId="24" applyFont="1" applyBorder="1" applyAlignment="1" quotePrefix="1">
      <alignment horizontal="centerContinuous" vertical="center"/>
      <protection/>
    </xf>
    <xf numFmtId="173" fontId="8" fillId="0" borderId="0" xfId="28" applyFont="1" applyBorder="1" quotePrefix="1">
      <alignment vertical="center"/>
      <protection/>
    </xf>
    <xf numFmtId="0" fontId="8" fillId="0" borderId="0" xfId="24" applyFont="1" applyBorder="1" applyAlignment="1">
      <alignment horizontal="centerContinuous" vertical="center"/>
      <protection/>
    </xf>
    <xf numFmtId="174" fontId="8" fillId="0" borderId="0" xfId="24" applyNumberFormat="1" applyFont="1" applyBorder="1" applyAlignment="1">
      <alignment horizontal="centerContinuous" vertical="center"/>
      <protection/>
    </xf>
    <xf numFmtId="172" fontId="18" fillId="0" borderId="0" xfId="19" applyFont="1" applyAlignment="1">
      <alignment vertical="center"/>
    </xf>
    <xf numFmtId="172" fontId="18" fillId="0" borderId="0" xfId="19" applyFont="1" applyBorder="1" applyAlignment="1">
      <alignment vertical="center"/>
    </xf>
    <xf numFmtId="0" fontId="8" fillId="0" borderId="0" xfId="24" applyFont="1">
      <alignment vertical="center"/>
      <protection/>
    </xf>
    <xf numFmtId="174" fontId="9" fillId="0" borderId="0" xfId="24" applyNumberFormat="1" applyFont="1">
      <alignment vertical="center"/>
      <protection/>
    </xf>
    <xf numFmtId="0" fontId="18" fillId="0" borderId="0" xfId="24" applyFont="1" applyBorder="1">
      <alignment vertical="center"/>
      <protection/>
    </xf>
    <xf numFmtId="174" fontId="9" fillId="0" borderId="8" xfId="24" applyNumberFormat="1" applyFont="1" applyBorder="1">
      <alignment vertical="center"/>
      <protection/>
    </xf>
    <xf numFmtId="0" fontId="9" fillId="0" borderId="0" xfId="24" applyFont="1">
      <alignment vertical="center"/>
      <protection/>
    </xf>
    <xf numFmtId="0" fontId="9" fillId="0" borderId="0" xfId="24" applyFont="1" applyFill="1">
      <alignment vertical="center"/>
      <protection/>
    </xf>
    <xf numFmtId="174" fontId="9" fillId="0" borderId="0" xfId="24" applyNumberFormat="1" applyFont="1" applyFill="1">
      <alignment vertical="center"/>
      <protection/>
    </xf>
    <xf numFmtId="174" fontId="9" fillId="0" borderId="0" xfId="24" applyNumberFormat="1" applyFont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8" xfId="0" applyFont="1" applyBorder="1" applyAlignment="1">
      <alignment/>
    </xf>
    <xf numFmtId="176" fontId="21" fillId="0" borderId="7" xfId="0" applyNumberFormat="1" applyFont="1" applyBorder="1" applyAlignment="1">
      <alignment horizontal="right"/>
    </xf>
    <xf numFmtId="175" fontId="21" fillId="0" borderId="7" xfId="0" applyNumberFormat="1" applyFont="1" applyBorder="1" applyAlignment="1">
      <alignment horizontal="right"/>
    </xf>
    <xf numFmtId="175" fontId="21" fillId="0" borderId="8" xfId="0" applyNumberFormat="1" applyFont="1" applyBorder="1" applyAlignment="1">
      <alignment horizontal="right"/>
    </xf>
    <xf numFmtId="181" fontId="21" fillId="0" borderId="0" xfId="20" applyNumberFormat="1" applyFont="1" applyAlignment="1">
      <alignment/>
    </xf>
    <xf numFmtId="182" fontId="21" fillId="0" borderId="0" xfId="20" applyNumberFormat="1" applyFont="1" applyAlignment="1">
      <alignment/>
    </xf>
    <xf numFmtId="0" fontId="21" fillId="0" borderId="7" xfId="0" applyNumberFormat="1" applyFont="1" applyBorder="1" applyAlignment="1">
      <alignment horizontal="right"/>
    </xf>
    <xf numFmtId="0" fontId="21" fillId="0" borderId="8" xfId="0" applyNumberFormat="1" applyFont="1" applyBorder="1" applyAlignment="1">
      <alignment horizontal="right"/>
    </xf>
    <xf numFmtId="177" fontId="21" fillId="0" borderId="7" xfId="0" applyNumberFormat="1" applyFont="1" applyBorder="1" applyAlignment="1">
      <alignment horizontal="right"/>
    </xf>
    <xf numFmtId="43" fontId="21" fillId="0" borderId="0" xfId="0" applyNumberFormat="1" applyFont="1" applyAlignment="1">
      <alignment/>
    </xf>
    <xf numFmtId="178" fontId="21" fillId="0" borderId="7" xfId="0" applyNumberFormat="1" applyFont="1" applyBorder="1" applyAlignment="1">
      <alignment horizontal="right"/>
    </xf>
    <xf numFmtId="180" fontId="19" fillId="0" borderId="7" xfId="15" applyNumberFormat="1" applyFont="1" applyBorder="1">
      <alignment vertical="center"/>
      <protection/>
    </xf>
    <xf numFmtId="0" fontId="23" fillId="0" borderId="0" xfId="0" applyFont="1" applyAlignment="1">
      <alignment/>
    </xf>
    <xf numFmtId="173" fontId="9" fillId="0" borderId="0" xfId="28" applyFont="1" applyBorder="1" applyAlignment="1">
      <alignment horizontal="centerContinuous" vertical="center"/>
      <protection/>
    </xf>
    <xf numFmtId="173" fontId="9" fillId="0" borderId="0" xfId="28" applyFont="1" applyBorder="1" applyAlignment="1" quotePrefix="1">
      <alignment horizontal="centerContinuous" vertical="center"/>
      <protection/>
    </xf>
    <xf numFmtId="173" fontId="9" fillId="0" borderId="0" xfId="28" applyFont="1" applyBorder="1" applyAlignment="1" quotePrefix="1">
      <alignment vertical="center"/>
      <protection/>
    </xf>
    <xf numFmtId="180" fontId="19" fillId="0" borderId="8" xfId="15" applyNumberFormat="1" applyFont="1" applyBorder="1">
      <alignment vertical="center"/>
      <protection/>
    </xf>
    <xf numFmtId="0" fontId="21" fillId="0" borderId="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6" xfId="0" applyFont="1" applyBorder="1" applyAlignment="1">
      <alignment horizontal="left"/>
    </xf>
    <xf numFmtId="176" fontId="21" fillId="0" borderId="8" xfId="0" applyNumberFormat="1" applyFont="1" applyBorder="1" applyAlignment="1">
      <alignment horizontal="right"/>
    </xf>
    <xf numFmtId="0" fontId="21" fillId="0" borderId="6" xfId="0" applyFont="1" applyBorder="1" applyAlignment="1" quotePrefix="1">
      <alignment horizontal="left"/>
    </xf>
    <xf numFmtId="187" fontId="19" fillId="0" borderId="7" xfId="15" applyNumberFormat="1" applyFont="1" applyBorder="1">
      <alignment vertical="center"/>
      <protection/>
    </xf>
    <xf numFmtId="176" fontId="21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7" xfId="0" applyNumberFormat="1" applyFont="1" applyBorder="1" applyAlignment="1">
      <alignment/>
    </xf>
    <xf numFmtId="187" fontId="19" fillId="0" borderId="8" xfId="15" applyNumberFormat="1" applyFont="1" applyBorder="1">
      <alignment vertical="center"/>
      <protection/>
    </xf>
    <xf numFmtId="49" fontId="23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8" fillId="0" borderId="0" xfId="27" applyFont="1" applyFill="1" applyAlignment="1">
      <alignment horizontal="centerContinuous" vertical="center"/>
      <protection/>
    </xf>
    <xf numFmtId="0" fontId="9" fillId="0" borderId="0" xfId="26" applyFont="1">
      <alignment vertical="center"/>
      <protection/>
    </xf>
    <xf numFmtId="0" fontId="9" fillId="0" borderId="0" xfId="26" applyFont="1" applyFill="1">
      <alignment vertical="center"/>
      <protection/>
    </xf>
    <xf numFmtId="0" fontId="9" fillId="0" borderId="14" xfId="26" applyFont="1" applyFill="1" applyBorder="1" applyAlignment="1">
      <alignment horizontal="centerContinuous" vertical="center"/>
      <protection/>
    </xf>
    <xf numFmtId="0" fontId="21" fillId="0" borderId="14" xfId="26" applyFont="1" applyFill="1" applyBorder="1" applyAlignment="1">
      <alignment horizontal="centerContinuous" vertic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21" fillId="0" borderId="3" xfId="26" applyFont="1" applyFill="1" applyBorder="1" applyAlignment="1">
      <alignment horizontal="centerContinuous" vertical="center"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 applyAlignment="1">
      <alignment vertical="center"/>
      <protection/>
    </xf>
    <xf numFmtId="0" fontId="9" fillId="0" borderId="0" xfId="26" applyFont="1" applyFill="1" applyAlignment="1">
      <alignment horizontal="centerContinuous" vertical="center"/>
      <protection/>
    </xf>
    <xf numFmtId="0" fontId="9" fillId="0" borderId="0" xfId="26" applyFont="1" applyAlignment="1" quotePrefix="1">
      <alignment horizontal="right" vertical="center"/>
      <protection/>
    </xf>
    <xf numFmtId="0" fontId="9" fillId="0" borderId="6" xfId="26" applyFont="1" applyBorder="1">
      <alignment vertical="center"/>
      <protection/>
    </xf>
    <xf numFmtId="173" fontId="9" fillId="0" borderId="0" xfId="28" applyFont="1" applyAlignment="1" quotePrefix="1">
      <alignment horizontal="centerContinuous" vertical="center"/>
      <protection/>
    </xf>
    <xf numFmtId="188" fontId="9" fillId="0" borderId="6" xfId="26" applyNumberFormat="1" applyFont="1" applyFill="1" applyBorder="1" applyAlignment="1">
      <alignment horizontal="center" vertical="center"/>
      <protection/>
    </xf>
    <xf numFmtId="188" fontId="9" fillId="0" borderId="0" xfId="26" applyNumberFormat="1" applyFont="1" applyFill="1" applyBorder="1" applyAlignment="1">
      <alignment horizontal="center" vertical="center"/>
      <protection/>
    </xf>
    <xf numFmtId="0" fontId="28" fillId="0" borderId="0" xfId="26" applyFont="1">
      <alignment vertical="center"/>
      <protection/>
    </xf>
    <xf numFmtId="188" fontId="9" fillId="0" borderId="6" xfId="26" applyNumberFormat="1" applyFont="1" applyFill="1" applyBorder="1" applyAlignment="1">
      <alignment vertical="center"/>
      <protection/>
    </xf>
    <xf numFmtId="0" fontId="9" fillId="0" borderId="0" xfId="26" applyFont="1" quotePrefix="1">
      <alignment vertical="center"/>
      <protection/>
    </xf>
    <xf numFmtId="0" fontId="9" fillId="0" borderId="8" xfId="26" applyFont="1" applyFill="1" applyBorder="1">
      <alignment vertical="center"/>
      <protection/>
    </xf>
    <xf numFmtId="0" fontId="8" fillId="0" borderId="0" xfId="26" applyFont="1" applyAlignment="1">
      <alignment horizontal="right" vertical="center"/>
      <protection/>
    </xf>
    <xf numFmtId="188" fontId="8" fillId="0" borderId="6" xfId="26" applyNumberFormat="1" applyFont="1" applyFill="1" applyBorder="1" applyAlignment="1">
      <alignment horizontal="center" vertical="center"/>
      <protection/>
    </xf>
    <xf numFmtId="188" fontId="8" fillId="0" borderId="0" xfId="26" applyNumberFormat="1" applyFont="1" applyFill="1" applyBorder="1" applyAlignment="1">
      <alignment horizontal="center" vertical="center"/>
      <protection/>
    </xf>
    <xf numFmtId="0" fontId="9" fillId="0" borderId="0" xfId="26" applyFont="1" applyBorder="1">
      <alignment vertical="center"/>
      <protection/>
    </xf>
    <xf numFmtId="188" fontId="9" fillId="0" borderId="0" xfId="26" applyNumberFormat="1" applyFont="1" applyBorder="1" applyAlignment="1">
      <alignment horizontal="center" vertical="center"/>
      <protection/>
    </xf>
    <xf numFmtId="188" fontId="9" fillId="0" borderId="0" xfId="26" applyNumberFormat="1" applyFont="1" applyFill="1" applyBorder="1" applyAlignment="1">
      <alignment horizontal="centerContinuous" vertical="center"/>
      <protection/>
    </xf>
    <xf numFmtId="0" fontId="8" fillId="0" borderId="0" xfId="26" applyFont="1">
      <alignment vertical="center"/>
      <protection/>
    </xf>
    <xf numFmtId="188" fontId="9" fillId="0" borderId="6" xfId="26" applyNumberFormat="1" applyFont="1" applyFill="1" applyBorder="1" applyAlignment="1">
      <alignment horizontal="left" vertical="center"/>
      <protection/>
    </xf>
    <xf numFmtId="0" fontId="9" fillId="0" borderId="0" xfId="26" applyFont="1" applyAlignment="1" quotePrefix="1">
      <alignment vertical="center"/>
      <protection/>
    </xf>
    <xf numFmtId="173" fontId="9" fillId="0" borderId="0" xfId="28" applyFont="1" applyAlignment="1" quotePrefix="1">
      <alignment vertical="center"/>
      <protection/>
    </xf>
    <xf numFmtId="0" fontId="8" fillId="0" borderId="0" xfId="26" applyFont="1" applyAlignment="1" quotePrefix="1">
      <alignment horizontal="right" vertical="center"/>
      <protection/>
    </xf>
    <xf numFmtId="0" fontId="8" fillId="0" borderId="6" xfId="26" applyFont="1" applyBorder="1">
      <alignment vertical="center"/>
      <protection/>
    </xf>
    <xf numFmtId="188" fontId="9" fillId="0" borderId="0" xfId="26" applyNumberFormat="1" applyFont="1" applyFill="1" applyAlignment="1">
      <alignment horizontal="centerContinuous" vertical="center"/>
      <protection/>
    </xf>
    <xf numFmtId="0" fontId="8" fillId="0" borderId="0" xfId="26" applyFont="1" applyFill="1" applyAlignment="1">
      <alignment horizontal="center" vertical="center"/>
      <protection/>
    </xf>
    <xf numFmtId="0" fontId="8" fillId="0" borderId="0" xfId="26" applyFont="1" applyBorder="1" applyAlignment="1">
      <alignment horizontal="centerContinuous" vertical="center"/>
      <protection/>
    </xf>
    <xf numFmtId="0" fontId="8" fillId="0" borderId="0" xfId="26" applyFont="1" applyAlignment="1">
      <alignment horizontal="centerContinuous" vertical="center"/>
      <protection/>
    </xf>
    <xf numFmtId="188" fontId="8" fillId="0" borderId="0" xfId="26" applyNumberFormat="1" applyFont="1" applyFill="1" applyBorder="1" applyAlignment="1">
      <alignment horizontal="centerContinuous" vertical="center"/>
      <protection/>
    </xf>
    <xf numFmtId="188" fontId="9" fillId="0" borderId="0" xfId="26" applyNumberFormat="1" applyFont="1" applyFill="1" applyBorder="1" applyAlignment="1">
      <alignment horizontal="left" vertical="center"/>
      <protection/>
    </xf>
    <xf numFmtId="188" fontId="8" fillId="0" borderId="6" xfId="26" applyNumberFormat="1" applyFont="1" applyFill="1" applyBorder="1" applyAlignment="1">
      <alignment horizontal="left" vertical="center"/>
      <protection/>
    </xf>
    <xf numFmtId="188" fontId="8" fillId="0" borderId="6" xfId="26" applyNumberFormat="1" applyFont="1" applyFill="1" applyBorder="1" applyAlignment="1">
      <alignment horizontal="centerContinuous" vertical="center"/>
      <protection/>
    </xf>
    <xf numFmtId="0" fontId="9" fillId="0" borderId="0" xfId="26" applyFont="1" applyAlignment="1">
      <alignment/>
      <protection/>
    </xf>
    <xf numFmtId="0" fontId="29" fillId="0" borderId="0" xfId="26" applyFont="1">
      <alignment vertical="center"/>
      <protection/>
    </xf>
    <xf numFmtId="174" fontId="8" fillId="0" borderId="8" xfId="24" applyNumberFormat="1" applyFont="1" applyBorder="1">
      <alignment vertical="center"/>
      <protection/>
    </xf>
    <xf numFmtId="0" fontId="30" fillId="0" borderId="0" xfId="24" applyFont="1">
      <alignment vertical="center"/>
      <protection/>
    </xf>
    <xf numFmtId="171" fontId="30" fillId="0" borderId="0" xfId="19" applyNumberFormat="1" applyFont="1" applyAlignment="1">
      <alignment vertical="center"/>
    </xf>
    <xf numFmtId="174" fontId="8" fillId="0" borderId="0" xfId="24" applyNumberFormat="1" applyFont="1" applyBorder="1">
      <alignment vertical="center"/>
      <protection/>
    </xf>
    <xf numFmtId="174" fontId="9" fillId="0" borderId="0" xfId="24" applyNumberFormat="1" applyFont="1" applyBorder="1">
      <alignment vertical="center"/>
      <protection/>
    </xf>
    <xf numFmtId="0" fontId="9" fillId="0" borderId="8" xfId="24" applyFont="1" applyFill="1" applyBorder="1">
      <alignment vertical="center"/>
      <protection/>
    </xf>
    <xf numFmtId="0" fontId="9" fillId="0" borderId="0" xfId="25" applyFont="1">
      <alignment vertical="center"/>
      <protection/>
    </xf>
    <xf numFmtId="0" fontId="9" fillId="0" borderId="0" xfId="25" applyFont="1" applyFill="1">
      <alignment vertical="center"/>
      <protection/>
    </xf>
    <xf numFmtId="0" fontId="8" fillId="0" borderId="1" xfId="25" applyFont="1" applyBorder="1" applyAlignment="1" quotePrefix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vertical="center"/>
      <protection/>
    </xf>
    <xf numFmtId="0" fontId="9" fillId="0" borderId="1" xfId="25" applyFont="1" applyBorder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Fill="1" applyAlignment="1">
      <alignment horizontal="center" vertical="center"/>
      <protection/>
    </xf>
    <xf numFmtId="0" fontId="9" fillId="0" borderId="13" xfId="25" applyFont="1" applyBorder="1" applyAlignment="1">
      <alignment horizontal="centerContinuous" vertical="center"/>
      <protection/>
    </xf>
    <xf numFmtId="0" fontId="9" fillId="0" borderId="1" xfId="25" applyFont="1" applyBorder="1" applyAlignment="1">
      <alignment horizontal="centerContinuous" vertical="center"/>
      <protection/>
    </xf>
    <xf numFmtId="0" fontId="8" fillId="0" borderId="0" xfId="25" applyFont="1" applyAlignment="1" quotePrefix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vertical="center"/>
      <protection/>
    </xf>
    <xf numFmtId="0" fontId="9" fillId="0" borderId="0" xfId="25" applyFont="1" applyBorder="1" applyAlignment="1">
      <alignment horizontal="centerContinuous" vertical="center"/>
      <protection/>
    </xf>
    <xf numFmtId="184" fontId="8" fillId="0" borderId="0" xfId="25" applyNumberFormat="1" applyFont="1" applyBorder="1" applyAlignment="1">
      <alignment horizontal="center" vertical="center"/>
      <protection/>
    </xf>
    <xf numFmtId="171" fontId="9" fillId="0" borderId="0" xfId="21" applyNumberFormat="1" applyFont="1" applyAlignment="1">
      <alignment vertical="center"/>
    </xf>
    <xf numFmtId="171" fontId="9" fillId="0" borderId="0" xfId="21" applyNumberFormat="1" applyFont="1" applyFill="1" applyAlignment="1">
      <alignment vertical="center"/>
    </xf>
    <xf numFmtId="171" fontId="9" fillId="0" borderId="0" xfId="25" applyNumberFormat="1" applyFont="1">
      <alignment vertical="center"/>
      <protection/>
    </xf>
    <xf numFmtId="0" fontId="9" fillId="0" borderId="0" xfId="25" applyFont="1" applyBorder="1">
      <alignment vertical="center"/>
      <protection/>
    </xf>
    <xf numFmtId="171" fontId="9" fillId="0" borderId="0" xfId="25" applyNumberFormat="1" applyFont="1" applyFill="1">
      <alignment vertical="center"/>
      <protection/>
    </xf>
    <xf numFmtId="0" fontId="9" fillId="0" borderId="0" xfId="25" applyFont="1" applyAlignment="1">
      <alignment vertical="center"/>
      <protection/>
    </xf>
    <xf numFmtId="183" fontId="9" fillId="0" borderId="8" xfId="25" applyNumberFormat="1" applyFont="1" applyBorder="1" applyAlignment="1">
      <alignment vertical="center"/>
      <protection/>
    </xf>
    <xf numFmtId="183" fontId="9" fillId="0" borderId="8" xfId="25" applyNumberFormat="1" applyFont="1" applyFill="1" applyBorder="1" applyAlignment="1">
      <alignment vertical="center"/>
      <protection/>
    </xf>
    <xf numFmtId="183" fontId="9" fillId="0" borderId="7" xfId="25" applyNumberFormat="1" applyFont="1" applyBorder="1" applyAlignment="1">
      <alignment vertical="center"/>
      <protection/>
    </xf>
    <xf numFmtId="171" fontId="9" fillId="0" borderId="0" xfId="25" applyNumberFormat="1" applyFont="1" applyFill="1" applyBorder="1">
      <alignment vertical="center"/>
      <protection/>
    </xf>
    <xf numFmtId="0" fontId="8" fillId="0" borderId="0" xfId="25" applyFont="1" applyBorder="1">
      <alignment vertical="center"/>
      <protection/>
    </xf>
    <xf numFmtId="0" fontId="9" fillId="0" borderId="0" xfId="25" applyFont="1" applyBorder="1" applyAlignment="1">
      <alignment vertical="center"/>
      <protection/>
    </xf>
    <xf numFmtId="186" fontId="9" fillId="0" borderId="8" xfId="25" applyNumberFormat="1" applyFont="1" applyBorder="1" applyAlignment="1">
      <alignment horizontal="center" vertical="center"/>
      <protection/>
    </xf>
    <xf numFmtId="0" fontId="9" fillId="0" borderId="0" xfId="25" applyFont="1" applyFill="1" applyBorder="1">
      <alignment vertical="center"/>
      <protection/>
    </xf>
    <xf numFmtId="0" fontId="8" fillId="0" borderId="0" xfId="25" applyFont="1" applyBorder="1" quotePrefix="1">
      <alignment vertical="center"/>
      <protection/>
    </xf>
    <xf numFmtId="0" fontId="9" fillId="0" borderId="0" xfId="25" applyFont="1" applyBorder="1" quotePrefix="1">
      <alignment vertical="center"/>
      <protection/>
    </xf>
    <xf numFmtId="183" fontId="9" fillId="0" borderId="8" xfId="25" applyNumberFormat="1" applyFont="1" applyBorder="1" applyAlignment="1" quotePrefix="1">
      <alignment vertical="center"/>
      <protection/>
    </xf>
    <xf numFmtId="171" fontId="9" fillId="0" borderId="0" xfId="21" applyNumberFormat="1" applyFont="1" applyBorder="1" applyAlignment="1">
      <alignment vertical="center"/>
    </xf>
    <xf numFmtId="171" fontId="9" fillId="0" borderId="0" xfId="21" applyNumberFormat="1" applyFont="1" applyFill="1" applyBorder="1" applyAlignment="1">
      <alignment vertical="center"/>
    </xf>
    <xf numFmtId="0" fontId="8" fillId="0" borderId="0" xfId="25" applyFont="1" applyBorder="1" applyAlignment="1">
      <alignment vertical="center"/>
      <protection/>
    </xf>
    <xf numFmtId="0" fontId="8" fillId="0" borderId="0" xfId="25" applyFont="1" applyBorder="1" applyAlignment="1">
      <alignment horizontal="centerContinuous" vertical="center"/>
      <protection/>
    </xf>
    <xf numFmtId="183" fontId="8" fillId="0" borderId="8" xfId="25" applyNumberFormat="1" applyFont="1" applyFill="1" applyBorder="1" applyAlignment="1">
      <alignment vertical="center"/>
      <protection/>
    </xf>
    <xf numFmtId="183" fontId="8" fillId="0" borderId="7" xfId="25" applyNumberFormat="1" applyFont="1" applyBorder="1" applyAlignment="1">
      <alignment vertical="center"/>
      <protection/>
    </xf>
    <xf numFmtId="183" fontId="9" fillId="0" borderId="0" xfId="25" applyNumberFormat="1" applyFont="1" applyBorder="1">
      <alignment vertical="center"/>
      <protection/>
    </xf>
    <xf numFmtId="184" fontId="9" fillId="0" borderId="0" xfId="25" applyNumberFormat="1" applyFont="1" applyBorder="1" applyAlignment="1">
      <alignment vertical="center"/>
      <protection/>
    </xf>
    <xf numFmtId="171" fontId="9" fillId="0" borderId="0" xfId="25" applyNumberFormat="1" applyFont="1" applyBorder="1">
      <alignment vertical="center"/>
      <protection/>
    </xf>
    <xf numFmtId="184" fontId="8" fillId="0" borderId="0" xfId="25" applyNumberFormat="1" applyFont="1" applyBorder="1" applyAlignment="1">
      <alignment vertical="center"/>
      <protection/>
    </xf>
    <xf numFmtId="0" fontId="9" fillId="0" borderId="0" xfId="25" applyFont="1" applyBorder="1" applyAlignment="1" quotePrefix="1">
      <alignment horizontal="centerContinuous" vertical="center"/>
      <protection/>
    </xf>
    <xf numFmtId="0" fontId="8" fillId="0" borderId="0" xfId="25" applyFont="1" applyBorder="1" applyAlignment="1" quotePrefix="1">
      <alignment horizontal="centerContinuous" vertical="center"/>
      <protection/>
    </xf>
    <xf numFmtId="183" fontId="9" fillId="0" borderId="8" xfId="25" applyNumberFormat="1" applyFont="1" applyBorder="1">
      <alignment vertical="center"/>
      <protection/>
    </xf>
    <xf numFmtId="185" fontId="9" fillId="0" borderId="8" xfId="25" applyNumberFormat="1" applyFont="1" applyBorder="1" applyAlignment="1">
      <alignment horizontal="right" vertical="center"/>
      <protection/>
    </xf>
    <xf numFmtId="0" fontId="9" fillId="0" borderId="0" xfId="25" applyFont="1" applyAlignment="1">
      <alignment horizontal="centerContinuous" vertical="center"/>
      <protection/>
    </xf>
    <xf numFmtId="183" fontId="8" fillId="0" borderId="8" xfId="25" applyNumberFormat="1" applyFont="1" applyBorder="1" applyAlignment="1">
      <alignment vertical="center"/>
      <protection/>
    </xf>
    <xf numFmtId="183" fontId="8" fillId="0" borderId="0" xfId="25" applyNumberFormat="1" applyFont="1" applyBorder="1" applyAlignment="1">
      <alignment vertical="center"/>
      <protection/>
    </xf>
    <xf numFmtId="183" fontId="24" fillId="0" borderId="0" xfId="25" applyNumberFormat="1" applyFont="1" applyFill="1" applyBorder="1" applyAlignment="1">
      <alignment vertical="center"/>
      <protection/>
    </xf>
    <xf numFmtId="172" fontId="9" fillId="0" borderId="0" xfId="21" applyFont="1" applyBorder="1" applyAlignment="1">
      <alignment vertical="center"/>
    </xf>
    <xf numFmtId="0" fontId="9" fillId="0" borderId="8" xfId="25" applyFont="1" applyBorder="1">
      <alignment vertical="center"/>
      <protection/>
    </xf>
    <xf numFmtId="0" fontId="25" fillId="0" borderId="0" xfId="25" applyFont="1">
      <alignment vertical="center"/>
      <protection/>
    </xf>
    <xf numFmtId="0" fontId="9" fillId="0" borderId="7" xfId="25" applyFont="1" applyBorder="1">
      <alignment vertical="center"/>
      <protection/>
    </xf>
    <xf numFmtId="183" fontId="9" fillId="0" borderId="7" xfId="25" applyNumberFormat="1" applyFont="1" applyBorder="1">
      <alignment vertical="center"/>
      <protection/>
    </xf>
    <xf numFmtId="0" fontId="8" fillId="0" borderId="0" xfId="25" applyFont="1">
      <alignment vertical="center"/>
      <protection/>
    </xf>
    <xf numFmtId="0" fontId="8" fillId="0" borderId="0" xfId="25" applyFont="1" applyFill="1">
      <alignment vertical="center"/>
      <protection/>
    </xf>
    <xf numFmtId="174" fontId="8" fillId="0" borderId="7" xfId="24" applyNumberFormat="1" applyFont="1" applyBorder="1">
      <alignment vertical="center"/>
      <protection/>
    </xf>
    <xf numFmtId="174" fontId="9" fillId="0" borderId="7" xfId="24" applyNumberFormat="1" applyFont="1" applyBorder="1">
      <alignment vertical="center"/>
      <protection/>
    </xf>
    <xf numFmtId="174" fontId="18" fillId="0" borderId="0" xfId="24" applyNumberFormat="1" applyFont="1">
      <alignment vertical="center"/>
      <protection/>
    </xf>
    <xf numFmtId="183" fontId="8" fillId="0" borderId="8" xfId="25" applyNumberFormat="1" applyFont="1" applyBorder="1" applyAlignment="1">
      <alignment vertical="center"/>
      <protection/>
    </xf>
    <xf numFmtId="183" fontId="8" fillId="0" borderId="7" xfId="25" applyNumberFormat="1" applyFont="1" applyBorder="1" applyAlignment="1">
      <alignment vertical="center"/>
      <protection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24" applyFont="1" applyBorder="1" applyAlignment="1">
      <alignment horizontal="center" vertical="center"/>
      <protection/>
    </xf>
    <xf numFmtId="0" fontId="9" fillId="0" borderId="14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0" fontId="9" fillId="0" borderId="4" xfId="24" applyFont="1" applyBorder="1" applyAlignment="1">
      <alignment horizontal="center"/>
      <protection/>
    </xf>
    <xf numFmtId="0" fontId="9" fillId="0" borderId="9" xfId="24" applyFont="1" applyBorder="1" applyAlignment="1">
      <alignment horizontal="center"/>
      <protection/>
    </xf>
    <xf numFmtId="0" fontId="9" fillId="0" borderId="5" xfId="24" applyFont="1" applyBorder="1" applyAlignment="1">
      <alignment horizontal="center" vertical="center" wrapText="1"/>
      <protection/>
    </xf>
    <xf numFmtId="0" fontId="10" fillId="0" borderId="8" xfId="24" applyFont="1" applyBorder="1" applyAlignment="1">
      <alignment horizontal="center" vertical="center"/>
      <protection/>
    </xf>
    <xf numFmtId="0" fontId="10" fillId="0" borderId="10" xfId="24" applyFont="1" applyBorder="1" applyAlignment="1">
      <alignment horizontal="center" vertical="center"/>
      <protection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9" fillId="0" borderId="12" xfId="25" applyFont="1" applyBorder="1" applyAlignment="1">
      <alignment horizontal="center" vertical="center" wrapText="1"/>
      <protection/>
    </xf>
    <xf numFmtId="0" fontId="17" fillId="0" borderId="12" xfId="25" applyFont="1" applyBorder="1" applyAlignment="1">
      <alignment horizontal="center" vertical="center"/>
      <protection/>
    </xf>
    <xf numFmtId="0" fontId="17" fillId="0" borderId="14" xfId="25" applyFont="1" applyBorder="1" applyAlignment="1">
      <alignment horizontal="center" vertical="center"/>
      <protection/>
    </xf>
    <xf numFmtId="0" fontId="17" fillId="0" borderId="0" xfId="25" applyFont="1" applyAlignment="1">
      <alignment horizontal="center" vertical="center"/>
      <protection/>
    </xf>
    <xf numFmtId="0" fontId="17" fillId="0" borderId="6" xfId="25" applyFont="1" applyBorder="1" applyAlignment="1">
      <alignment horizontal="center" vertical="center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3" xfId="25" applyFont="1" applyBorder="1" applyAlignment="1">
      <alignment horizontal="center" vertical="center"/>
      <protection/>
    </xf>
    <xf numFmtId="173" fontId="9" fillId="0" borderId="0" xfId="28" applyFont="1" applyBorder="1" applyAlignment="1" quotePrefix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/>
      <protection/>
    </xf>
    <xf numFmtId="0" fontId="9" fillId="0" borderId="14" xfId="25" applyFont="1" applyBorder="1" applyAlignment="1">
      <alignment horizontal="center" vertical="center"/>
      <protection/>
    </xf>
    <xf numFmtId="0" fontId="9" fillId="0" borderId="7" xfId="25" applyFont="1" applyBorder="1" applyAlignment="1">
      <alignment horizontal="center" vertical="center"/>
      <protection/>
    </xf>
    <xf numFmtId="0" fontId="9" fillId="0" borderId="6" xfId="25" applyFont="1" applyBorder="1" applyAlignment="1">
      <alignment horizontal="center" vertical="center"/>
      <protection/>
    </xf>
    <xf numFmtId="0" fontId="9" fillId="0" borderId="13" xfId="25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center" vertical="center"/>
      <protection/>
    </xf>
    <xf numFmtId="0" fontId="9" fillId="0" borderId="12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/>
      <protection/>
    </xf>
    <xf numFmtId="0" fontId="9" fillId="0" borderId="5" xfId="25" applyFont="1" applyBorder="1" applyAlignment="1">
      <alignment horizontal="center" vertical="center" wrapText="1"/>
      <protection/>
    </xf>
    <xf numFmtId="0" fontId="21" fillId="0" borderId="8" xfId="25" applyFont="1" applyBorder="1" applyAlignment="1">
      <alignment horizontal="center" vertical="center"/>
      <protection/>
    </xf>
    <xf numFmtId="0" fontId="21" fillId="0" borderId="10" xfId="25" applyFont="1" applyBorder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 wrapText="1"/>
      <protection/>
    </xf>
    <xf numFmtId="0" fontId="21" fillId="0" borderId="7" xfId="25" applyFont="1" applyBorder="1" applyAlignment="1">
      <alignment horizontal="center" vertical="center"/>
      <protection/>
    </xf>
    <xf numFmtId="0" fontId="21" fillId="0" borderId="13" xfId="25" applyFont="1" applyBorder="1" applyAlignment="1">
      <alignment horizontal="center" vertical="center"/>
      <protection/>
    </xf>
    <xf numFmtId="0" fontId="9" fillId="0" borderId="5" xfId="25" applyFont="1" applyBorder="1" applyAlignment="1">
      <alignment horizontal="center"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10" xfId="25" applyFont="1" applyBorder="1" applyAlignment="1">
      <alignment horizontal="center" vertical="center"/>
      <protection/>
    </xf>
    <xf numFmtId="173" fontId="8" fillId="0" borderId="0" xfId="28" applyFont="1" applyBorder="1" applyAlignment="1" quotePrefix="1">
      <alignment horizontal="center" vertical="center"/>
      <protection/>
    </xf>
    <xf numFmtId="184" fontId="8" fillId="0" borderId="0" xfId="25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8" fillId="0" borderId="0" xfId="26" applyFont="1" applyAlignment="1">
      <alignment horizontal="center" vertical="center"/>
      <protection/>
    </xf>
    <xf numFmtId="0" fontId="9" fillId="0" borderId="12" xfId="26" applyFont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6" xfId="26" applyFont="1" applyBorder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/>
      <protection/>
    </xf>
    <xf numFmtId="0" fontId="10" fillId="0" borderId="3" xfId="26" applyFont="1" applyBorder="1" applyAlignment="1">
      <alignment horizontal="center" vertical="center"/>
      <protection/>
    </xf>
    <xf numFmtId="0" fontId="9" fillId="0" borderId="11" xfId="26" applyFont="1" applyBorder="1" applyAlignment="1">
      <alignment horizontal="center" vertical="center" wrapText="1"/>
      <protection/>
    </xf>
    <xf numFmtId="0" fontId="10" fillId="0" borderId="12" xfId="26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10" fillId="0" borderId="13" xfId="26" applyFont="1" applyBorder="1" applyAlignment="1">
      <alignment horizontal="center" vertical="center"/>
      <protection/>
    </xf>
    <xf numFmtId="0" fontId="9" fillId="0" borderId="4" xfId="26" applyFont="1" applyFill="1" applyBorder="1" applyAlignment="1">
      <alignment horizontal="center" vertical="center"/>
      <protection/>
    </xf>
    <xf numFmtId="0" fontId="10" fillId="0" borderId="9" xfId="26" applyFont="1" applyBorder="1" applyAlignment="1">
      <alignment horizontal="center" vertical="center"/>
      <protection/>
    </xf>
    <xf numFmtId="0" fontId="9" fillId="0" borderId="5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>
      <alignment horizontal="center" vertical="center"/>
      <protection/>
    </xf>
    <xf numFmtId="0" fontId="9" fillId="0" borderId="11" xfId="26" applyFont="1" applyFill="1" applyBorder="1" applyAlignment="1">
      <alignment horizontal="center" vertical="center"/>
      <protection/>
    </xf>
  </cellXfs>
  <cellStyles count="17">
    <cellStyle name="Normal" xfId="0"/>
    <cellStyle name="##0,0" xfId="15"/>
    <cellStyle name="Followed Hyperlink" xfId="16"/>
    <cellStyle name="Comma" xfId="17"/>
    <cellStyle name="Comma [0]" xfId="18"/>
    <cellStyle name="Dezimal_Seite 05 Tab 2_1.vj.2009" xfId="19"/>
    <cellStyle name="Dezimal_Seite 06 Tab 3_1.vj.2009" xfId="20"/>
    <cellStyle name="Dezimal_Seite 07 Tab 4_2.vj.2009" xfId="21"/>
    <cellStyle name="Hyperlink" xfId="22"/>
    <cellStyle name="Percent" xfId="23"/>
    <cellStyle name="Standard_Seite 05 Tab 2_1.vj.2009" xfId="24"/>
    <cellStyle name="Standard_Seite 07 Tab 4_2.vj.2009" xfId="25"/>
    <cellStyle name="Standard_Seite 12 Tab  9_1.vj.2009" xfId="26"/>
    <cellStyle name="überschrift" xfId="27"/>
    <cellStyle name="vorspal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800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5434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47</xdr:row>
      <xdr:rowOff>0</xdr:rowOff>
    </xdr:from>
    <xdr:ext cx="142875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5419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123825</xdr:rowOff>
    </xdr:from>
    <xdr:ext cx="142875" cy="209550"/>
    <xdr:sp>
      <xdr:nvSpPr>
        <xdr:cNvPr id="13" name="TextBox 13"/>
        <xdr:cNvSpPr txBox="1">
          <a:spLocks noChangeArrowheads="1"/>
        </xdr:cNvSpPr>
      </xdr:nvSpPr>
      <xdr:spPr>
        <a:xfrm>
          <a:off x="6153150" y="57150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47</xdr:row>
      <xdr:rowOff>0</xdr:rowOff>
    </xdr:from>
    <xdr:ext cx="142875" cy="209550"/>
    <xdr:sp>
      <xdr:nvSpPr>
        <xdr:cNvPr id="14" name="TextBox 14"/>
        <xdr:cNvSpPr txBox="1">
          <a:spLocks noChangeArrowheads="1"/>
        </xdr:cNvSpPr>
      </xdr:nvSpPr>
      <xdr:spPr>
        <a:xfrm>
          <a:off x="6153150" y="5419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47</xdr:row>
      <xdr:rowOff>0</xdr:rowOff>
    </xdr:from>
    <xdr:ext cx="142875" cy="209550"/>
    <xdr:sp>
      <xdr:nvSpPr>
        <xdr:cNvPr id="15" name="TextBox 15"/>
        <xdr:cNvSpPr txBox="1">
          <a:spLocks noChangeArrowheads="1"/>
        </xdr:cNvSpPr>
      </xdr:nvSpPr>
      <xdr:spPr>
        <a:xfrm>
          <a:off x="6153150" y="5419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51</xdr:row>
      <xdr:rowOff>0</xdr:rowOff>
    </xdr:from>
    <xdr:ext cx="142875" cy="209550"/>
    <xdr:sp>
      <xdr:nvSpPr>
        <xdr:cNvPr id="16" name="TextBox 16"/>
        <xdr:cNvSpPr txBox="1">
          <a:spLocks noChangeArrowheads="1"/>
        </xdr:cNvSpPr>
      </xdr:nvSpPr>
      <xdr:spPr>
        <a:xfrm>
          <a:off x="6153150" y="6010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46</xdr:row>
      <xdr:rowOff>123825</xdr:rowOff>
    </xdr:from>
    <xdr:ext cx="142875" cy="209550"/>
    <xdr:sp>
      <xdr:nvSpPr>
        <xdr:cNvPr id="17" name="TextBox 17"/>
        <xdr:cNvSpPr txBox="1">
          <a:spLocks noChangeArrowheads="1"/>
        </xdr:cNvSpPr>
      </xdr:nvSpPr>
      <xdr:spPr>
        <a:xfrm>
          <a:off x="6153150" y="5419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47</xdr:row>
      <xdr:rowOff>0</xdr:rowOff>
    </xdr:from>
    <xdr:ext cx="142875" cy="209550"/>
    <xdr:sp>
      <xdr:nvSpPr>
        <xdr:cNvPr id="18" name="TextBox 18"/>
        <xdr:cNvSpPr txBox="1">
          <a:spLocks noChangeArrowheads="1"/>
        </xdr:cNvSpPr>
      </xdr:nvSpPr>
      <xdr:spPr>
        <a:xfrm>
          <a:off x="6153150" y="5419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51</xdr:row>
      <xdr:rowOff>0</xdr:rowOff>
    </xdr:from>
    <xdr:ext cx="142875" cy="209550"/>
    <xdr:sp>
      <xdr:nvSpPr>
        <xdr:cNvPr id="19" name="TextBox 19"/>
        <xdr:cNvSpPr txBox="1">
          <a:spLocks noChangeArrowheads="1"/>
        </xdr:cNvSpPr>
      </xdr:nvSpPr>
      <xdr:spPr>
        <a:xfrm>
          <a:off x="6153150" y="6010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J30" sqref="J30"/>
    </sheetView>
  </sheetViews>
  <sheetFormatPr defaultColWidth="11.421875" defaultRowHeight="12.75"/>
  <cols>
    <col min="1" max="1" width="5.7109375" style="2" customWidth="1"/>
    <col min="2" max="6" width="11.421875" style="1" customWidth="1"/>
    <col min="7" max="7" width="15.57421875" style="1" customWidth="1"/>
    <col min="8" max="8" width="11.421875" style="3" customWidth="1"/>
    <col min="9" max="16384" width="11.421875" style="1" customWidth="1"/>
  </cols>
  <sheetData>
    <row r="2" spans="1:8" s="6" customFormat="1" ht="16.5">
      <c r="A2" s="5" t="s">
        <v>0</v>
      </c>
      <c r="B2" s="5"/>
      <c r="C2" s="5"/>
      <c r="D2" s="5"/>
      <c r="E2" s="5"/>
      <c r="F2" s="5"/>
      <c r="G2" s="5"/>
      <c r="H2" s="5"/>
    </row>
    <row r="4" ht="13.5">
      <c r="H4" s="3" t="s">
        <v>1</v>
      </c>
    </row>
    <row r="6" spans="2:8" ht="13.5">
      <c r="B6" s="1" t="s">
        <v>19</v>
      </c>
      <c r="H6" s="3">
        <v>2</v>
      </c>
    </row>
    <row r="8" spans="2:8" ht="13.5">
      <c r="B8" s="1" t="s">
        <v>20</v>
      </c>
      <c r="H8" s="3">
        <v>3</v>
      </c>
    </row>
    <row r="11" spans="1:2" ht="13.5">
      <c r="A11" s="4" t="s">
        <v>2</v>
      </c>
      <c r="B11" s="1" t="s">
        <v>3</v>
      </c>
    </row>
    <row r="12" spans="1:8" ht="13.5">
      <c r="A12" s="4"/>
      <c r="B12" s="1" t="s">
        <v>4</v>
      </c>
      <c r="H12" s="3">
        <v>4</v>
      </c>
    </row>
    <row r="13" ht="13.5">
      <c r="A13" s="4"/>
    </row>
    <row r="14" ht="13.5">
      <c r="A14" s="4"/>
    </row>
    <row r="15" ht="13.5">
      <c r="A15" s="4"/>
    </row>
    <row r="16" spans="1:2" ht="13.5">
      <c r="A16" s="4" t="s">
        <v>5</v>
      </c>
      <c r="B16" s="1" t="s">
        <v>385</v>
      </c>
    </row>
    <row r="17" spans="1:8" ht="13.5">
      <c r="A17" s="4" t="s">
        <v>8</v>
      </c>
      <c r="B17" s="1" t="s">
        <v>6</v>
      </c>
      <c r="H17" s="3">
        <v>5</v>
      </c>
    </row>
    <row r="18" ht="13.5">
      <c r="A18" s="4"/>
    </row>
    <row r="19" ht="13.5">
      <c r="A19" s="4" t="s">
        <v>8</v>
      </c>
    </row>
    <row r="20" ht="13.5">
      <c r="A20" s="4"/>
    </row>
    <row r="21" spans="1:8" ht="13.5">
      <c r="A21" s="4" t="s">
        <v>14</v>
      </c>
      <c r="B21" s="1" t="s">
        <v>16</v>
      </c>
      <c r="H21" s="3">
        <v>6</v>
      </c>
    </row>
    <row r="22" ht="13.5">
      <c r="A22" s="4"/>
    </row>
    <row r="23" spans="1:7" ht="13.5">
      <c r="A23" s="4" t="s">
        <v>8</v>
      </c>
      <c r="B23"/>
      <c r="C23"/>
      <c r="D23"/>
      <c r="E23"/>
      <c r="F23"/>
      <c r="G23"/>
    </row>
    <row r="24" ht="13.5">
      <c r="A24" s="4" t="s">
        <v>8</v>
      </c>
    </row>
    <row r="25" spans="1:8" ht="13.5">
      <c r="A25" s="4" t="s">
        <v>7</v>
      </c>
      <c r="B25" s="1" t="s">
        <v>17</v>
      </c>
      <c r="H25" s="3">
        <v>7</v>
      </c>
    </row>
    <row r="26" ht="13.5">
      <c r="A26" s="4"/>
    </row>
    <row r="27" ht="13.5">
      <c r="A27" s="4"/>
    </row>
    <row r="28" ht="13.5">
      <c r="A28" s="4"/>
    </row>
    <row r="29" spans="1:3" ht="13.5">
      <c r="A29" s="4" t="s">
        <v>8</v>
      </c>
      <c r="B29" s="4" t="s">
        <v>21</v>
      </c>
      <c r="C29" s="1" t="s">
        <v>9</v>
      </c>
    </row>
    <row r="30" spans="1:8" ht="13.5">
      <c r="A30" s="4"/>
      <c r="B30" s="4" t="s">
        <v>8</v>
      </c>
      <c r="C30" s="1" t="s">
        <v>386</v>
      </c>
      <c r="H30" s="3">
        <v>8</v>
      </c>
    </row>
    <row r="31" spans="1:2" ht="13.5">
      <c r="A31" s="4"/>
      <c r="B31" s="4"/>
    </row>
    <row r="32" spans="1:2" ht="13.5">
      <c r="A32" s="4"/>
      <c r="B32" s="4"/>
    </row>
    <row r="33" spans="1:2" ht="13.5">
      <c r="A33" s="4"/>
      <c r="B33" s="4" t="s">
        <v>8</v>
      </c>
    </row>
    <row r="34" spans="1:8" ht="13.5">
      <c r="A34" s="4"/>
      <c r="B34" s="4" t="s">
        <v>21</v>
      </c>
      <c r="C34" s="1" t="s">
        <v>10</v>
      </c>
      <c r="H34" s="3" t="s">
        <v>8</v>
      </c>
    </row>
    <row r="35" spans="1:8" ht="13.5">
      <c r="A35" s="4"/>
      <c r="C35" s="1" t="s">
        <v>387</v>
      </c>
      <c r="H35" s="3" t="s">
        <v>8</v>
      </c>
    </row>
    <row r="36" spans="1:8" ht="13.5">
      <c r="A36" s="4"/>
      <c r="C36" s="1" t="s">
        <v>388</v>
      </c>
      <c r="H36" s="3">
        <v>9</v>
      </c>
    </row>
    <row r="37" ht="13.5">
      <c r="A37" s="4"/>
    </row>
    <row r="38" ht="13.5">
      <c r="A38" s="4"/>
    </row>
    <row r="39" ht="13.5">
      <c r="A39" s="4"/>
    </row>
    <row r="40" spans="1:2" ht="13.5">
      <c r="A40" s="4" t="s">
        <v>11</v>
      </c>
      <c r="B40" s="1" t="s">
        <v>12</v>
      </c>
    </row>
    <row r="41" spans="1:8" ht="13.5">
      <c r="A41" s="4" t="s">
        <v>8</v>
      </c>
      <c r="B41" s="1" t="s">
        <v>389</v>
      </c>
      <c r="H41" s="3">
        <v>10</v>
      </c>
    </row>
    <row r="42" ht="13.5">
      <c r="A42" s="4"/>
    </row>
    <row r="43" ht="13.5">
      <c r="A43" s="4"/>
    </row>
    <row r="44" ht="13.5">
      <c r="A44" s="4" t="s">
        <v>8</v>
      </c>
    </row>
    <row r="45" spans="1:2" ht="13.5">
      <c r="A45" s="4" t="s">
        <v>15</v>
      </c>
      <c r="B45" s="1" t="s">
        <v>13</v>
      </c>
    </row>
    <row r="46" spans="1:8" ht="13.5">
      <c r="A46" s="4"/>
      <c r="B46" s="1" t="s">
        <v>389</v>
      </c>
      <c r="H46" s="3">
        <v>11</v>
      </c>
    </row>
    <row r="47" ht="13.5">
      <c r="A47" s="4"/>
    </row>
    <row r="48" ht="13.5">
      <c r="A48" s="4"/>
    </row>
    <row r="49" ht="13.5">
      <c r="A49" s="4"/>
    </row>
    <row r="50" spans="1:2" ht="13.5">
      <c r="A50" s="4" t="s">
        <v>18</v>
      </c>
      <c r="B50" s="1" t="s">
        <v>12</v>
      </c>
    </row>
    <row r="51" spans="1:8" ht="13.5">
      <c r="A51" s="4" t="s">
        <v>8</v>
      </c>
      <c r="B51" s="1" t="s">
        <v>389</v>
      </c>
      <c r="H51" s="3">
        <v>12</v>
      </c>
    </row>
  </sheetData>
  <printOptions/>
  <pageMargins left="0.6" right="0.51" top="1" bottom="1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M9" sqref="M9"/>
    </sheetView>
  </sheetViews>
  <sheetFormatPr defaultColWidth="11.421875" defaultRowHeight="12.75"/>
  <cols>
    <col min="1" max="4" width="8.57421875" style="12" customWidth="1"/>
    <col min="5" max="5" width="10.8515625" style="12" customWidth="1"/>
    <col min="6" max="6" width="0.71875" style="12" customWidth="1"/>
    <col min="7" max="13" width="7.28125" style="12" customWidth="1"/>
    <col min="14" max="16384" width="11.421875" style="12" customWidth="1"/>
  </cols>
  <sheetData>
    <row r="1" spans="1:13" s="9" customFormat="1" ht="12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9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0"/>
      <c r="M2" s="10"/>
    </row>
    <row r="3" spans="1:14" ht="9">
      <c r="A3" s="235" t="s">
        <v>23</v>
      </c>
      <c r="B3" s="237"/>
      <c r="C3" s="237"/>
      <c r="D3" s="237"/>
      <c r="E3" s="237"/>
      <c r="F3" s="243"/>
      <c r="G3" s="235">
        <v>2009</v>
      </c>
      <c r="H3" s="237"/>
      <c r="I3" s="237"/>
      <c r="J3" s="243"/>
      <c r="K3" s="246">
        <v>2010</v>
      </c>
      <c r="L3" s="236" t="s">
        <v>376</v>
      </c>
      <c r="M3" s="237"/>
      <c r="N3" s="11"/>
    </row>
    <row r="4" spans="1:14" ht="13.5" customHeight="1">
      <c r="A4" s="239"/>
      <c r="B4" s="239"/>
      <c r="C4" s="239"/>
      <c r="D4" s="239"/>
      <c r="E4" s="239"/>
      <c r="F4" s="244"/>
      <c r="G4" s="239"/>
      <c r="H4" s="239"/>
      <c r="I4" s="239"/>
      <c r="J4" s="244"/>
      <c r="K4" s="247"/>
      <c r="L4" s="238"/>
      <c r="M4" s="239"/>
      <c r="N4" s="11"/>
    </row>
    <row r="5" spans="1:14" ht="12" customHeight="1">
      <c r="A5" s="239"/>
      <c r="B5" s="239"/>
      <c r="C5" s="239"/>
      <c r="D5" s="239"/>
      <c r="E5" s="239"/>
      <c r="F5" s="244"/>
      <c r="G5" s="241"/>
      <c r="H5" s="241"/>
      <c r="I5" s="241"/>
      <c r="J5" s="245"/>
      <c r="K5" s="248"/>
      <c r="L5" s="240"/>
      <c r="M5" s="241"/>
      <c r="N5" s="11"/>
    </row>
    <row r="6" spans="1:14" ht="12" customHeight="1">
      <c r="A6" s="239"/>
      <c r="B6" s="239"/>
      <c r="C6" s="239"/>
      <c r="D6" s="239"/>
      <c r="E6" s="239"/>
      <c r="F6" s="244"/>
      <c r="G6" s="13" t="s">
        <v>24</v>
      </c>
      <c r="H6" s="13" t="s">
        <v>25</v>
      </c>
      <c r="I6" s="13" t="s">
        <v>26</v>
      </c>
      <c r="J6" s="13" t="s">
        <v>27</v>
      </c>
      <c r="K6" s="13" t="s">
        <v>24</v>
      </c>
      <c r="L6" s="14" t="s">
        <v>391</v>
      </c>
      <c r="M6" s="15" t="s">
        <v>392</v>
      </c>
      <c r="N6" s="11"/>
    </row>
    <row r="7" spans="1:14" ht="12" customHeight="1">
      <c r="A7" s="241"/>
      <c r="B7" s="241"/>
      <c r="C7" s="241"/>
      <c r="D7" s="241"/>
      <c r="E7" s="241"/>
      <c r="F7" s="245"/>
      <c r="G7" s="242" t="s">
        <v>28</v>
      </c>
      <c r="H7" s="242"/>
      <c r="I7" s="242"/>
      <c r="J7" s="242"/>
      <c r="K7" s="234"/>
      <c r="L7" s="16" t="s">
        <v>29</v>
      </c>
      <c r="M7" s="15"/>
      <c r="N7" s="11"/>
    </row>
    <row r="8" spans="6:14" ht="9">
      <c r="F8" s="11"/>
      <c r="G8" s="17"/>
      <c r="H8" s="17"/>
      <c r="I8" s="17"/>
      <c r="J8" s="17"/>
      <c r="K8" s="17"/>
      <c r="L8" s="17"/>
      <c r="M8" s="11"/>
      <c r="N8" s="11"/>
    </row>
    <row r="9" spans="1:14" ht="9.75" customHeight="1">
      <c r="A9" s="18" t="s">
        <v>30</v>
      </c>
      <c r="B9" s="19"/>
      <c r="C9" s="19"/>
      <c r="D9" s="19"/>
      <c r="E9" s="19"/>
      <c r="F9" s="20"/>
      <c r="G9" s="21">
        <v>1829</v>
      </c>
      <c r="H9" s="21">
        <v>3225</v>
      </c>
      <c r="I9" s="21">
        <v>2858</v>
      </c>
      <c r="J9" s="21">
        <v>4078</v>
      </c>
      <c r="K9" s="21">
        <v>1547</v>
      </c>
      <c r="L9" s="22">
        <f>SUM(K9/G9%)-100</f>
        <v>-15.418261344997262</v>
      </c>
      <c r="M9" s="22">
        <f>SUM(K9/J9%)-100</f>
        <v>-62.064737616478666</v>
      </c>
      <c r="N9" s="11"/>
    </row>
    <row r="10" spans="1:14" ht="9.75" customHeight="1">
      <c r="A10" s="18" t="s">
        <v>31</v>
      </c>
      <c r="B10" s="19"/>
      <c r="C10" s="19"/>
      <c r="D10" s="19"/>
      <c r="E10" s="19"/>
      <c r="F10" s="20"/>
      <c r="G10" s="21">
        <v>1234</v>
      </c>
      <c r="H10" s="21">
        <v>1236</v>
      </c>
      <c r="I10" s="21">
        <v>2652</v>
      </c>
      <c r="J10" s="21">
        <v>1453</v>
      </c>
      <c r="K10" s="21">
        <v>1206</v>
      </c>
      <c r="L10" s="22">
        <f>SUM(K10/G10%)-100</f>
        <v>-2.2690437601296622</v>
      </c>
      <c r="M10" s="22">
        <f>SUM(K10/J10%)-100</f>
        <v>-16.999311768754296</v>
      </c>
      <c r="N10" s="11"/>
    </row>
    <row r="11" spans="1:14" ht="9.75" customHeight="1">
      <c r="A11" s="18" t="s">
        <v>32</v>
      </c>
      <c r="B11" s="19"/>
      <c r="C11" s="19"/>
      <c r="D11" s="19"/>
      <c r="E11" s="19"/>
      <c r="F11" s="20"/>
      <c r="G11" s="21">
        <v>3305</v>
      </c>
      <c r="H11" s="21">
        <v>3476</v>
      </c>
      <c r="I11" s="21">
        <v>3732</v>
      </c>
      <c r="J11" s="21">
        <v>3580</v>
      </c>
      <c r="K11" s="21">
        <v>3424</v>
      </c>
      <c r="L11" s="22">
        <f>SUM(K11/G11%)-100</f>
        <v>3.600605143721637</v>
      </c>
      <c r="M11" s="22">
        <f>SUM(K11/J11%)-100</f>
        <v>-4.35754189944133</v>
      </c>
      <c r="N11" s="11"/>
    </row>
    <row r="12" spans="6:14" ht="9.75" customHeight="1">
      <c r="F12" s="20"/>
      <c r="G12" s="21"/>
      <c r="H12" s="23"/>
      <c r="I12" s="24"/>
      <c r="J12" s="23"/>
      <c r="K12" s="24"/>
      <c r="L12" s="22"/>
      <c r="M12" s="22"/>
      <c r="N12" s="11"/>
    </row>
    <row r="13" spans="1:14" ht="9.75" customHeight="1">
      <c r="A13" s="25" t="s">
        <v>33</v>
      </c>
      <c r="B13" s="25"/>
      <c r="C13" s="25"/>
      <c r="D13" s="25"/>
      <c r="E13" s="25"/>
      <c r="F13" s="26"/>
      <c r="G13" s="21">
        <v>4849</v>
      </c>
      <c r="H13" s="21">
        <v>6266</v>
      </c>
      <c r="I13" s="21">
        <v>7563</v>
      </c>
      <c r="J13" s="21">
        <v>7524</v>
      </c>
      <c r="K13" s="21">
        <v>4563</v>
      </c>
      <c r="L13" s="22">
        <f>SUM(K13/G13%)-100</f>
        <v>-5.898123324396792</v>
      </c>
      <c r="M13" s="22">
        <f>SUM(K13/J13%)-100</f>
        <v>-39.35406698564593</v>
      </c>
      <c r="N13" s="11"/>
    </row>
    <row r="14" spans="6:14" ht="9.75" customHeight="1">
      <c r="F14" s="20"/>
      <c r="G14" s="21"/>
      <c r="H14" s="23"/>
      <c r="I14" s="24"/>
      <c r="J14" s="23"/>
      <c r="K14" s="24"/>
      <c r="L14" s="22"/>
      <c r="M14" s="22"/>
      <c r="N14" s="11"/>
    </row>
    <row r="15" spans="1:13" ht="9.75" customHeight="1">
      <c r="A15" s="18" t="s">
        <v>34</v>
      </c>
      <c r="B15" s="25"/>
      <c r="C15" s="25"/>
      <c r="D15" s="25"/>
      <c r="E15" s="25"/>
      <c r="F15" s="20"/>
      <c r="G15" s="21">
        <v>175</v>
      </c>
      <c r="H15" s="21">
        <v>164</v>
      </c>
      <c r="I15" s="21">
        <v>167</v>
      </c>
      <c r="J15" s="21">
        <v>238</v>
      </c>
      <c r="K15" s="21">
        <v>378</v>
      </c>
      <c r="L15" s="22">
        <f>SUM(K15/G15%)-100</f>
        <v>116</v>
      </c>
      <c r="M15" s="22">
        <f>SUM(K15/J15%)-100</f>
        <v>58.823529411764724</v>
      </c>
    </row>
    <row r="16" spans="1:13" ht="9.75" customHeight="1">
      <c r="A16" s="18" t="s">
        <v>35</v>
      </c>
      <c r="B16" s="25"/>
      <c r="C16" s="25"/>
      <c r="D16" s="25"/>
      <c r="E16" s="25"/>
      <c r="F16" s="20"/>
      <c r="G16" s="21">
        <v>401</v>
      </c>
      <c r="H16" s="21">
        <v>325</v>
      </c>
      <c r="I16" s="21">
        <v>486</v>
      </c>
      <c r="J16" s="21">
        <v>761</v>
      </c>
      <c r="K16" s="21">
        <v>444</v>
      </c>
      <c r="L16" s="22">
        <f>SUM(K16/G16%)-100</f>
        <v>10.723192019950133</v>
      </c>
      <c r="M16" s="22">
        <f>SUM(K16/J16%)-100</f>
        <v>-41.6557161629435</v>
      </c>
    </row>
    <row r="17" spans="1:13" ht="9.75" customHeight="1">
      <c r="A17" s="18" t="s">
        <v>36</v>
      </c>
      <c r="B17" s="25"/>
      <c r="C17" s="25"/>
      <c r="D17" s="25"/>
      <c r="E17" s="25"/>
      <c r="F17" s="20"/>
      <c r="G17" s="21">
        <v>3</v>
      </c>
      <c r="H17" s="21">
        <v>9</v>
      </c>
      <c r="I17" s="21">
        <v>12</v>
      </c>
      <c r="J17" s="21">
        <v>11</v>
      </c>
      <c r="K17" s="21">
        <v>3</v>
      </c>
      <c r="L17" s="22">
        <f>SUM(K17/G17%)-100</f>
        <v>0</v>
      </c>
      <c r="M17" s="27" t="s">
        <v>37</v>
      </c>
    </row>
    <row r="18" spans="6:13" ht="9.75" customHeight="1">
      <c r="F18" s="20"/>
      <c r="G18" s="21"/>
      <c r="H18" s="23"/>
      <c r="I18" s="24"/>
      <c r="J18" s="23"/>
      <c r="K18" s="24"/>
      <c r="L18" s="22"/>
      <c r="M18" s="22"/>
    </row>
    <row r="19" spans="1:13" ht="9.75" customHeight="1">
      <c r="A19" s="25" t="s">
        <v>38</v>
      </c>
      <c r="B19" s="25"/>
      <c r="C19" s="25"/>
      <c r="D19" s="25"/>
      <c r="E19" s="25"/>
      <c r="F19" s="26"/>
      <c r="G19" s="21">
        <v>569</v>
      </c>
      <c r="H19" s="21">
        <v>488</v>
      </c>
      <c r="I19" s="21">
        <v>650</v>
      </c>
      <c r="J19" s="21">
        <v>985</v>
      </c>
      <c r="K19" s="21">
        <v>813</v>
      </c>
      <c r="L19" s="22">
        <f>SUM(K19/G19%)-100</f>
        <v>42.88224956063269</v>
      </c>
      <c r="M19" s="22">
        <f>SUM(K19/J19%)-100</f>
        <v>-17.461928934010146</v>
      </c>
    </row>
    <row r="20" spans="6:13" ht="9.75" customHeight="1">
      <c r="F20" s="20"/>
      <c r="G20" s="21"/>
      <c r="H20" s="23"/>
      <c r="I20" s="24"/>
      <c r="J20" s="23"/>
      <c r="K20" s="24"/>
      <c r="L20" s="22"/>
      <c r="M20" s="22"/>
    </row>
    <row r="21" spans="1:13" s="9" customFormat="1" ht="9.75" customHeight="1">
      <c r="A21" s="8" t="s">
        <v>39</v>
      </c>
      <c r="B21" s="8"/>
      <c r="C21" s="8"/>
      <c r="D21" s="8"/>
      <c r="E21" s="8"/>
      <c r="F21" s="28"/>
      <c r="G21" s="29">
        <v>5417</v>
      </c>
      <c r="H21" s="29">
        <v>6755</v>
      </c>
      <c r="I21" s="29">
        <v>8213</v>
      </c>
      <c r="J21" s="29">
        <v>8510</v>
      </c>
      <c r="K21" s="29">
        <v>5376</v>
      </c>
      <c r="L21" s="30">
        <f>SUM(K21/G21%)-100</f>
        <v>-0.7568764999077047</v>
      </c>
      <c r="M21" s="30">
        <f>SUM(K21/J21%)-100</f>
        <v>-36.827262044653345</v>
      </c>
    </row>
    <row r="22" spans="6:13" ht="9.75" customHeight="1">
      <c r="F22" s="20"/>
      <c r="G22" s="21"/>
      <c r="H22" s="23"/>
      <c r="I22" s="24"/>
      <c r="J22" s="23"/>
      <c r="K22" s="24"/>
      <c r="L22" s="22"/>
      <c r="M22" s="22"/>
    </row>
    <row r="23" spans="6:13" ht="9.75" customHeight="1">
      <c r="F23" s="20"/>
      <c r="G23" s="21"/>
      <c r="H23" s="23"/>
      <c r="I23" s="24"/>
      <c r="J23" s="23"/>
      <c r="K23" s="24"/>
      <c r="L23" s="22"/>
      <c r="M23" s="22"/>
    </row>
    <row r="24" spans="1:13" ht="9.75" customHeight="1">
      <c r="A24" s="18" t="s">
        <v>40</v>
      </c>
      <c r="B24" s="25"/>
      <c r="C24" s="25"/>
      <c r="D24" s="25"/>
      <c r="E24" s="25"/>
      <c r="F24" s="20"/>
      <c r="G24" s="21">
        <v>1751</v>
      </c>
      <c r="H24" s="21">
        <v>1727</v>
      </c>
      <c r="I24" s="21">
        <v>1680</v>
      </c>
      <c r="J24" s="21">
        <v>2141</v>
      </c>
      <c r="K24" s="21">
        <v>1773</v>
      </c>
      <c r="L24" s="22">
        <f aca="true" t="shared" si="0" ref="L24:L29">SUM(K24/G24%)-100</f>
        <v>1.2564249000570982</v>
      </c>
      <c r="M24" s="22">
        <f aca="true" t="shared" si="1" ref="M24:M29">SUM(K24/J24%)-100</f>
        <v>-17.188229799159274</v>
      </c>
    </row>
    <row r="25" spans="1:13" ht="9.75" customHeight="1">
      <c r="A25" s="18" t="s">
        <v>41</v>
      </c>
      <c r="B25" s="25"/>
      <c r="C25" s="25"/>
      <c r="D25" s="25"/>
      <c r="E25" s="25"/>
      <c r="F25" s="20"/>
      <c r="G25" s="21">
        <v>1370</v>
      </c>
      <c r="H25" s="21">
        <v>1188</v>
      </c>
      <c r="I25" s="21">
        <v>1253</v>
      </c>
      <c r="J25" s="21">
        <v>1412</v>
      </c>
      <c r="K25" s="21">
        <v>1392</v>
      </c>
      <c r="L25" s="22">
        <f t="shared" si="0"/>
        <v>1.6058394160584015</v>
      </c>
      <c r="M25" s="22">
        <f t="shared" si="1"/>
        <v>-1.416430594900845</v>
      </c>
    </row>
    <row r="26" spans="1:13" ht="9.75" customHeight="1">
      <c r="A26" s="18" t="s">
        <v>42</v>
      </c>
      <c r="B26" s="25"/>
      <c r="C26" s="25"/>
      <c r="D26" s="25"/>
      <c r="E26" s="25"/>
      <c r="F26" s="20"/>
      <c r="G26" s="21">
        <v>173</v>
      </c>
      <c r="H26" s="21">
        <v>126</v>
      </c>
      <c r="I26" s="21">
        <v>162</v>
      </c>
      <c r="J26" s="21">
        <v>161</v>
      </c>
      <c r="K26" s="21">
        <v>150</v>
      </c>
      <c r="L26" s="22">
        <f t="shared" si="0"/>
        <v>-13.294797687861276</v>
      </c>
      <c r="M26" s="22">
        <f t="shared" si="1"/>
        <v>-6.832298136645974</v>
      </c>
    </row>
    <row r="27" spans="1:13" ht="9.75" customHeight="1">
      <c r="A27" s="18" t="s">
        <v>43</v>
      </c>
      <c r="B27" s="25"/>
      <c r="C27" s="25"/>
      <c r="D27" s="25"/>
      <c r="E27" s="25"/>
      <c r="F27" s="20"/>
      <c r="G27" s="21">
        <v>2487</v>
      </c>
      <c r="H27" s="21">
        <v>2615</v>
      </c>
      <c r="I27" s="21">
        <v>2673</v>
      </c>
      <c r="J27" s="21">
        <v>2817</v>
      </c>
      <c r="K27" s="21">
        <v>2638</v>
      </c>
      <c r="L27" s="22">
        <f t="shared" si="0"/>
        <v>6.071572175311616</v>
      </c>
      <c r="M27" s="22">
        <f t="shared" si="1"/>
        <v>-6.354277600283993</v>
      </c>
    </row>
    <row r="28" spans="1:13" ht="9.75" customHeight="1">
      <c r="A28" s="18" t="s">
        <v>44</v>
      </c>
      <c r="B28" s="25"/>
      <c r="C28" s="25"/>
      <c r="D28" s="25"/>
      <c r="E28" s="25"/>
      <c r="F28" s="20"/>
      <c r="G28" s="21">
        <v>814</v>
      </c>
      <c r="H28" s="21">
        <v>876</v>
      </c>
      <c r="I28" s="21">
        <v>870</v>
      </c>
      <c r="J28" s="21">
        <v>807</v>
      </c>
      <c r="K28" s="21">
        <v>962</v>
      </c>
      <c r="L28" s="22">
        <f t="shared" si="0"/>
        <v>18.181818181818173</v>
      </c>
      <c r="M28" s="22">
        <f t="shared" si="1"/>
        <v>19.206939281288726</v>
      </c>
    </row>
    <row r="29" spans="1:13" ht="9.75" customHeight="1">
      <c r="A29" s="18" t="s">
        <v>45</v>
      </c>
      <c r="B29" s="25"/>
      <c r="C29" s="25"/>
      <c r="D29" s="25"/>
      <c r="E29" s="25"/>
      <c r="F29" s="20"/>
      <c r="G29" s="21">
        <v>238</v>
      </c>
      <c r="H29" s="21">
        <v>253</v>
      </c>
      <c r="I29" s="21">
        <v>249</v>
      </c>
      <c r="J29" s="21">
        <v>268</v>
      </c>
      <c r="K29" s="21">
        <v>237</v>
      </c>
      <c r="L29" s="22">
        <f t="shared" si="0"/>
        <v>-0.42016806722688216</v>
      </c>
      <c r="M29" s="22">
        <f t="shared" si="1"/>
        <v>-11.56716417910448</v>
      </c>
    </row>
    <row r="30" spans="6:13" ht="9.75" customHeight="1">
      <c r="F30" s="20"/>
      <c r="G30" s="21"/>
      <c r="H30" s="23"/>
      <c r="I30" s="24"/>
      <c r="J30" s="23"/>
      <c r="K30" s="24"/>
      <c r="L30" s="22"/>
      <c r="M30" s="22"/>
    </row>
    <row r="31" spans="1:13" ht="9.75" customHeight="1">
      <c r="A31" s="25" t="s">
        <v>46</v>
      </c>
      <c r="B31" s="25"/>
      <c r="C31" s="25"/>
      <c r="D31" s="25"/>
      <c r="E31" s="25"/>
      <c r="F31" s="26"/>
      <c r="G31" s="21">
        <v>5314</v>
      </c>
      <c r="H31" s="21">
        <v>5115</v>
      </c>
      <c r="I31" s="21">
        <v>5207</v>
      </c>
      <c r="J31" s="21">
        <v>6019</v>
      </c>
      <c r="K31" s="21">
        <v>5538</v>
      </c>
      <c r="L31" s="22">
        <f>SUM(K31/G31%)-100</f>
        <v>4.2152803914188866</v>
      </c>
      <c r="M31" s="22">
        <f>SUM(K31/J31%)-100</f>
        <v>-7.991360691144706</v>
      </c>
    </row>
    <row r="32" spans="6:13" ht="9.75" customHeight="1">
      <c r="F32" s="20"/>
      <c r="G32" s="21"/>
      <c r="H32" s="23"/>
      <c r="I32" s="24"/>
      <c r="J32" s="23"/>
      <c r="K32" s="24"/>
      <c r="L32" s="22"/>
      <c r="M32" s="22"/>
    </row>
    <row r="33" spans="1:13" ht="9.75" customHeight="1">
      <c r="A33" s="18" t="s">
        <v>47</v>
      </c>
      <c r="B33" s="25"/>
      <c r="C33" s="25"/>
      <c r="D33" s="25"/>
      <c r="E33" s="25"/>
      <c r="F33" s="20"/>
      <c r="G33" s="21">
        <v>583</v>
      </c>
      <c r="H33" s="21">
        <v>787</v>
      </c>
      <c r="I33" s="21">
        <v>1142</v>
      </c>
      <c r="J33" s="21">
        <v>1394</v>
      </c>
      <c r="K33" s="21">
        <v>658</v>
      </c>
      <c r="L33" s="22">
        <f>SUM(K33/G33%)-100</f>
        <v>12.864493996569465</v>
      </c>
      <c r="M33" s="22">
        <f>SUM(K33/J33%)-100</f>
        <v>-52.79770444763271</v>
      </c>
    </row>
    <row r="34" spans="1:13" ht="9.75" customHeight="1">
      <c r="A34" s="18" t="s">
        <v>48</v>
      </c>
      <c r="B34" s="25"/>
      <c r="C34" s="25"/>
      <c r="D34" s="25"/>
      <c r="E34" s="25"/>
      <c r="F34" s="20"/>
      <c r="G34" s="21">
        <v>475</v>
      </c>
      <c r="H34" s="21">
        <v>470</v>
      </c>
      <c r="I34" s="21">
        <v>1744</v>
      </c>
      <c r="J34" s="21">
        <v>858</v>
      </c>
      <c r="K34" s="21">
        <v>523</v>
      </c>
      <c r="L34" s="22">
        <f>SUM(K34/G34%)-100</f>
        <v>10.10526315789474</v>
      </c>
      <c r="M34" s="22">
        <f>SUM(K34/J34%)-100</f>
        <v>-39.044289044289044</v>
      </c>
    </row>
    <row r="35" spans="6:13" ht="9.75" customHeight="1">
      <c r="F35" s="20"/>
      <c r="G35" s="21"/>
      <c r="H35" s="23"/>
      <c r="I35" s="24"/>
      <c r="J35" s="23"/>
      <c r="K35" s="24"/>
      <c r="L35" s="22"/>
      <c r="M35" s="22"/>
    </row>
    <row r="36" spans="1:13" ht="9.75" customHeight="1">
      <c r="A36" s="25" t="s">
        <v>49</v>
      </c>
      <c r="B36" s="25"/>
      <c r="C36" s="25"/>
      <c r="D36" s="25"/>
      <c r="E36" s="25"/>
      <c r="F36" s="26"/>
      <c r="G36" s="21">
        <v>1048</v>
      </c>
      <c r="H36" s="21">
        <v>1247</v>
      </c>
      <c r="I36" s="21">
        <v>2871</v>
      </c>
      <c r="J36" s="21">
        <v>2227</v>
      </c>
      <c r="K36" s="21">
        <v>1169</v>
      </c>
      <c r="L36" s="22">
        <f>SUM(K36/G36%)-100</f>
        <v>11.545801526717554</v>
      </c>
      <c r="M36" s="22">
        <f>SUM(K36/J36%)-100</f>
        <v>-47.50785810507409</v>
      </c>
    </row>
    <row r="37" spans="6:13" ht="9.75" customHeight="1">
      <c r="F37" s="20"/>
      <c r="G37" s="21"/>
      <c r="H37" s="23"/>
      <c r="I37" s="24"/>
      <c r="J37" s="23"/>
      <c r="K37" s="24"/>
      <c r="L37" s="22"/>
      <c r="M37" s="22"/>
    </row>
    <row r="38" spans="1:13" ht="9.75" customHeight="1">
      <c r="A38" s="8" t="s">
        <v>50</v>
      </c>
      <c r="B38" s="8"/>
      <c r="C38" s="8"/>
      <c r="D38" s="8"/>
      <c r="E38" s="8"/>
      <c r="F38" s="28"/>
      <c r="G38" s="29">
        <v>6362</v>
      </c>
      <c r="H38" s="29">
        <v>6362</v>
      </c>
      <c r="I38" s="29">
        <v>8079</v>
      </c>
      <c r="J38" s="29">
        <v>8247</v>
      </c>
      <c r="K38" s="29">
        <v>6707</v>
      </c>
      <c r="L38" s="30">
        <f>SUM(K38/G38%)-100</f>
        <v>5.422823011631564</v>
      </c>
      <c r="M38" s="30">
        <f>SUM(K38/J38%)-100</f>
        <v>-18.673457014671996</v>
      </c>
    </row>
    <row r="39" spans="6:13" ht="9.75" customHeight="1">
      <c r="F39" s="20"/>
      <c r="G39" s="21"/>
      <c r="H39" s="23"/>
      <c r="I39" s="24"/>
      <c r="J39" s="23"/>
      <c r="K39" s="24"/>
      <c r="L39" s="22"/>
      <c r="M39" s="22"/>
    </row>
    <row r="40" spans="6:13" ht="9.75" customHeight="1">
      <c r="F40" s="20"/>
      <c r="G40" s="21"/>
      <c r="H40" s="23"/>
      <c r="I40" s="24"/>
      <c r="J40" s="23"/>
      <c r="K40" s="24"/>
      <c r="L40" s="22"/>
      <c r="M40" s="22"/>
    </row>
    <row r="41" spans="1:13" ht="9.75" customHeight="1">
      <c r="A41" s="18" t="s">
        <v>51</v>
      </c>
      <c r="B41" s="25"/>
      <c r="C41" s="25"/>
      <c r="D41" s="25"/>
      <c r="E41" s="25"/>
      <c r="F41" s="20"/>
      <c r="G41" s="21">
        <v>-945</v>
      </c>
      <c r="H41" s="21">
        <v>393</v>
      </c>
      <c r="I41" s="21">
        <v>134</v>
      </c>
      <c r="J41" s="21">
        <v>263</v>
      </c>
      <c r="K41" s="21">
        <v>-1330</v>
      </c>
      <c r="L41" s="22">
        <f>SUM(K41/G41%)-100</f>
        <v>40.74074074074076</v>
      </c>
      <c r="M41" s="27" t="s">
        <v>37</v>
      </c>
    </row>
    <row r="42" spans="1:13" ht="9.75" customHeight="1">
      <c r="A42" s="31"/>
      <c r="F42" s="20"/>
      <c r="G42" s="21"/>
      <c r="H42" s="23"/>
      <c r="I42" s="24"/>
      <c r="J42" s="23"/>
      <c r="K42" s="24"/>
      <c r="L42" s="22"/>
      <c r="M42" s="22"/>
    </row>
    <row r="43" spans="1:13" ht="9.75" customHeight="1">
      <c r="A43" s="32" t="s">
        <v>52</v>
      </c>
      <c r="B43" s="25"/>
      <c r="C43" s="25"/>
      <c r="D43" s="25"/>
      <c r="E43" s="25"/>
      <c r="F43" s="20"/>
      <c r="G43" s="21"/>
      <c r="H43" s="23"/>
      <c r="I43" s="24"/>
      <c r="J43" s="23"/>
      <c r="K43" s="24"/>
      <c r="L43" s="22"/>
      <c r="M43" s="22"/>
    </row>
    <row r="44" spans="1:13" ht="9.75" customHeight="1">
      <c r="A44" s="31"/>
      <c r="F44" s="20"/>
      <c r="G44" s="21"/>
      <c r="H44" s="23"/>
      <c r="I44" s="24"/>
      <c r="J44" s="23"/>
      <c r="K44" s="24"/>
      <c r="L44" s="22"/>
      <c r="M44" s="22"/>
    </row>
    <row r="45" spans="1:13" ht="9.75" customHeight="1">
      <c r="A45" s="18" t="s">
        <v>53</v>
      </c>
      <c r="B45" s="25"/>
      <c r="C45" s="25"/>
      <c r="D45" s="25"/>
      <c r="E45" s="25"/>
      <c r="F45" s="20"/>
      <c r="G45" s="21">
        <v>962</v>
      </c>
      <c r="H45" s="21">
        <v>1230</v>
      </c>
      <c r="I45" s="21">
        <v>697</v>
      </c>
      <c r="J45" s="21">
        <v>1242</v>
      </c>
      <c r="K45" s="21">
        <v>1295</v>
      </c>
      <c r="L45" s="22">
        <f>SUM(K45/G45%)-100</f>
        <v>34.61538461538461</v>
      </c>
      <c r="M45" s="22">
        <f>SUM(K45/J45%)-100</f>
        <v>4.267310789049915</v>
      </c>
    </row>
    <row r="46" spans="1:13" ht="9.75" customHeight="1">
      <c r="A46" s="18" t="s">
        <v>54</v>
      </c>
      <c r="B46" s="25"/>
      <c r="C46" s="25"/>
      <c r="D46" s="25"/>
      <c r="E46" s="25"/>
      <c r="F46" s="20"/>
      <c r="G46" s="21">
        <v>255</v>
      </c>
      <c r="H46" s="21">
        <v>356</v>
      </c>
      <c r="I46" s="21">
        <v>390</v>
      </c>
      <c r="J46" s="21">
        <v>912</v>
      </c>
      <c r="K46" s="21">
        <v>481</v>
      </c>
      <c r="L46" s="22">
        <f>SUM(K46/G46%)-100</f>
        <v>88.62745098039218</v>
      </c>
      <c r="M46" s="22">
        <f>SUM(K46/J46%)-100</f>
        <v>-47.258771929824555</v>
      </c>
    </row>
    <row r="47" spans="1:13" ht="9.75" customHeight="1">
      <c r="A47" s="18" t="s">
        <v>55</v>
      </c>
      <c r="B47" s="25"/>
      <c r="C47" s="25"/>
      <c r="D47" s="25"/>
      <c r="E47" s="25"/>
      <c r="F47" s="20"/>
      <c r="G47" s="21">
        <v>707</v>
      </c>
      <c r="H47" s="21">
        <v>875</v>
      </c>
      <c r="I47" s="21">
        <v>307</v>
      </c>
      <c r="J47" s="21">
        <v>330</v>
      </c>
      <c r="K47" s="21">
        <v>814</v>
      </c>
      <c r="L47" s="22">
        <f>SUM(K47/G47%)-100</f>
        <v>15.134370579915128</v>
      </c>
      <c r="M47" s="22">
        <f>SUM(K47/J47%)-100</f>
        <v>146.66666666666669</v>
      </c>
    </row>
    <row r="48" spans="1:13" ht="9.75" customHeight="1">
      <c r="A48" s="31"/>
      <c r="F48" s="20"/>
      <c r="G48" s="21"/>
      <c r="H48" s="21"/>
      <c r="I48" s="21"/>
      <c r="J48" s="21"/>
      <c r="K48" s="21"/>
      <c r="L48" s="22"/>
      <c r="M48" s="22"/>
    </row>
    <row r="49" spans="1:13" ht="9.75" customHeight="1">
      <c r="A49" s="18" t="s">
        <v>56</v>
      </c>
      <c r="B49" s="25"/>
      <c r="C49" s="25"/>
      <c r="D49" s="25"/>
      <c r="E49" s="25"/>
      <c r="F49" s="20"/>
      <c r="G49" s="21">
        <v>1353</v>
      </c>
      <c r="H49" s="21">
        <v>1738</v>
      </c>
      <c r="I49" s="21">
        <v>817</v>
      </c>
      <c r="J49" s="21">
        <v>991</v>
      </c>
      <c r="K49" s="21">
        <v>1315</v>
      </c>
      <c r="L49" s="22">
        <f>SUM(K49/G49%)-100</f>
        <v>-2.8085735402808467</v>
      </c>
      <c r="M49" s="22">
        <f>SUM(K49/J49%)-100</f>
        <v>32.694248234106965</v>
      </c>
    </row>
    <row r="50" spans="1:13" ht="9.75" customHeight="1">
      <c r="A50" s="18" t="s">
        <v>57</v>
      </c>
      <c r="B50" s="25"/>
      <c r="C50" s="25"/>
      <c r="D50" s="25"/>
      <c r="E50" s="25"/>
      <c r="F50" s="20"/>
      <c r="G50" s="21">
        <v>379</v>
      </c>
      <c r="H50" s="21">
        <v>482</v>
      </c>
      <c r="I50" s="21">
        <v>431</v>
      </c>
      <c r="J50" s="21">
        <v>676</v>
      </c>
      <c r="K50" s="21">
        <v>467</v>
      </c>
      <c r="L50" s="22">
        <f>SUM(K50/G50%)-100</f>
        <v>23.218997361477577</v>
      </c>
      <c r="M50" s="22">
        <f>SUM(K50/J50%)-100</f>
        <v>-30.917159763313606</v>
      </c>
    </row>
    <row r="51" spans="1:13" ht="9.75" customHeight="1">
      <c r="A51" s="18" t="s">
        <v>58</v>
      </c>
      <c r="B51" s="25"/>
      <c r="C51" s="25"/>
      <c r="D51" s="25"/>
      <c r="E51" s="25"/>
      <c r="F51" s="20"/>
      <c r="G51" s="21">
        <v>818</v>
      </c>
      <c r="H51" s="21">
        <v>785</v>
      </c>
      <c r="I51" s="21">
        <v>331</v>
      </c>
      <c r="J51" s="21">
        <v>294</v>
      </c>
      <c r="K51" s="21">
        <v>704</v>
      </c>
      <c r="L51" s="22">
        <f>SUM(K51/G51%)-100</f>
        <v>-13.936430317848405</v>
      </c>
      <c r="M51" s="22">
        <f>SUM(K51/J51%)-100</f>
        <v>139.45578231292518</v>
      </c>
    </row>
    <row r="52" spans="1:12" ht="9" customHeight="1">
      <c r="A52" s="10"/>
      <c r="B52" s="10"/>
      <c r="L52" s="11"/>
    </row>
    <row r="53" spans="1:12" ht="6" customHeight="1">
      <c r="A53" s="11"/>
      <c r="B53" s="11"/>
      <c r="L53" s="11"/>
    </row>
    <row r="54" ht="9">
      <c r="A54" s="33" t="s">
        <v>59</v>
      </c>
    </row>
    <row r="55" ht="9">
      <c r="A55" s="33" t="s">
        <v>60</v>
      </c>
    </row>
    <row r="56" ht="9">
      <c r="A56" s="33"/>
    </row>
    <row r="57" ht="9" customHeight="1">
      <c r="A57" s="34"/>
    </row>
  </sheetData>
  <mergeCells count="5">
    <mergeCell ref="L3:M5"/>
    <mergeCell ref="G7:K7"/>
    <mergeCell ref="A3:F7"/>
    <mergeCell ref="G3:J5"/>
    <mergeCell ref="K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A2" sqref="A2"/>
    </sheetView>
  </sheetViews>
  <sheetFormatPr defaultColWidth="11.421875" defaultRowHeight="12.75"/>
  <cols>
    <col min="1" max="1" width="4.421875" style="70" customWidth="1"/>
    <col min="2" max="2" width="12.8515625" style="70" customWidth="1"/>
    <col min="3" max="3" width="0.42578125" style="70" customWidth="1"/>
    <col min="4" max="9" width="12.421875" style="70" customWidth="1"/>
    <col min="10" max="16384" width="10.28125" style="41" customWidth="1"/>
  </cols>
  <sheetData>
    <row r="1" spans="1:9" s="38" customFormat="1" ht="12">
      <c r="A1" s="35" t="s">
        <v>377</v>
      </c>
      <c r="B1" s="36"/>
      <c r="C1" s="36"/>
      <c r="D1" s="36"/>
      <c r="E1" s="36"/>
      <c r="F1" s="36"/>
      <c r="G1" s="36"/>
      <c r="H1" s="36"/>
      <c r="I1" s="37"/>
    </row>
    <row r="2" spans="1:9" s="38" customFormat="1" ht="10.5" customHeight="1">
      <c r="A2" s="36"/>
      <c r="B2" s="36"/>
      <c r="C2" s="36"/>
      <c r="D2" s="36"/>
      <c r="E2" s="36"/>
      <c r="F2" s="36"/>
      <c r="G2" s="36"/>
      <c r="H2" s="36"/>
      <c r="I2" s="37"/>
    </row>
    <row r="3" spans="1:9" ht="12" customHeight="1">
      <c r="A3" s="249" t="s">
        <v>61</v>
      </c>
      <c r="B3" s="249"/>
      <c r="C3" s="250"/>
      <c r="D3" s="258" t="s">
        <v>62</v>
      </c>
      <c r="E3" s="39" t="s">
        <v>63</v>
      </c>
      <c r="F3" s="40"/>
      <c r="G3" s="40"/>
      <c r="H3" s="40"/>
      <c r="I3" s="40"/>
    </row>
    <row r="4" spans="1:9" ht="11.25" customHeight="1">
      <c r="A4" s="251"/>
      <c r="B4" s="251"/>
      <c r="C4" s="252"/>
      <c r="D4" s="259"/>
      <c r="E4" s="42"/>
      <c r="F4" s="43"/>
      <c r="G4" s="258" t="s">
        <v>64</v>
      </c>
      <c r="H4" s="258" t="s">
        <v>65</v>
      </c>
      <c r="I4" s="44" t="s">
        <v>66</v>
      </c>
    </row>
    <row r="5" spans="1:9" ht="11.25" customHeight="1">
      <c r="A5" s="251"/>
      <c r="B5" s="251"/>
      <c r="C5" s="252"/>
      <c r="D5" s="259"/>
      <c r="E5" s="45" t="s">
        <v>67</v>
      </c>
      <c r="F5" s="46" t="s">
        <v>68</v>
      </c>
      <c r="G5" s="259"/>
      <c r="H5" s="259"/>
      <c r="I5" s="44" t="s">
        <v>69</v>
      </c>
    </row>
    <row r="6" spans="1:9" ht="11.25" customHeight="1">
      <c r="A6" s="251"/>
      <c r="B6" s="251"/>
      <c r="C6" s="252"/>
      <c r="D6" s="260"/>
      <c r="E6" s="47"/>
      <c r="F6" s="48"/>
      <c r="G6" s="260"/>
      <c r="H6" s="260"/>
      <c r="I6" s="49" t="s">
        <v>70</v>
      </c>
    </row>
    <row r="7" spans="1:9" ht="12" customHeight="1">
      <c r="A7" s="253"/>
      <c r="B7" s="253"/>
      <c r="C7" s="254"/>
      <c r="D7" s="256" t="s">
        <v>71</v>
      </c>
      <c r="E7" s="257"/>
      <c r="F7" s="257"/>
      <c r="G7" s="257"/>
      <c r="H7" s="257"/>
      <c r="I7" s="257"/>
    </row>
    <row r="8" spans="1:9" ht="6" customHeight="1">
      <c r="A8" s="50"/>
      <c r="B8" s="50"/>
      <c r="C8" s="50"/>
      <c r="D8" s="50"/>
      <c r="E8" s="51"/>
      <c r="F8" s="52"/>
      <c r="G8" s="52"/>
      <c r="H8" s="52"/>
      <c r="I8" s="52"/>
    </row>
    <row r="9" spans="1:9" s="38" customFormat="1" ht="10.5" customHeight="1">
      <c r="A9" s="53"/>
      <c r="B9" s="53"/>
      <c r="C9" s="53"/>
      <c r="D9" s="255" t="s">
        <v>72</v>
      </c>
      <c r="E9" s="255"/>
      <c r="F9" s="255"/>
      <c r="G9" s="255"/>
      <c r="H9" s="255"/>
      <c r="I9" s="255"/>
    </row>
    <row r="10" spans="1:9" ht="6" customHeight="1">
      <c r="A10" s="44"/>
      <c r="B10" s="54"/>
      <c r="C10" s="54"/>
      <c r="D10" s="55"/>
      <c r="E10" s="56"/>
      <c r="F10" s="56"/>
      <c r="G10" s="56"/>
      <c r="H10" s="56"/>
      <c r="I10" s="56"/>
    </row>
    <row r="11" spans="1:11" ht="9" customHeight="1">
      <c r="A11" s="57">
        <v>2008</v>
      </c>
      <c r="B11" s="54" t="s">
        <v>73</v>
      </c>
      <c r="C11" s="54"/>
      <c r="D11" s="58">
        <v>118652</v>
      </c>
      <c r="E11" s="58">
        <v>35210</v>
      </c>
      <c r="F11" s="58">
        <v>28693</v>
      </c>
      <c r="G11" s="58">
        <v>3838</v>
      </c>
      <c r="H11" s="58">
        <v>30</v>
      </c>
      <c r="I11" s="56">
        <v>566</v>
      </c>
      <c r="K11" s="59"/>
    </row>
    <row r="12" spans="1:11" ht="9" customHeight="1">
      <c r="A12" s="57"/>
      <c r="B12" s="54" t="s">
        <v>74</v>
      </c>
      <c r="C12" s="54"/>
      <c r="D12" s="58">
        <v>186797</v>
      </c>
      <c r="E12" s="58">
        <v>47652</v>
      </c>
      <c r="F12" s="58">
        <v>52874</v>
      </c>
      <c r="G12" s="58">
        <v>4859</v>
      </c>
      <c r="H12" s="58">
        <v>95</v>
      </c>
      <c r="I12" s="56">
        <v>14690</v>
      </c>
      <c r="K12" s="59"/>
    </row>
    <row r="13" spans="1:11" ht="9" customHeight="1">
      <c r="A13" s="57"/>
      <c r="B13" s="54" t="s">
        <v>75</v>
      </c>
      <c r="C13" s="54"/>
      <c r="D13" s="58">
        <v>212364</v>
      </c>
      <c r="E13" s="58">
        <v>52025</v>
      </c>
      <c r="F13" s="58">
        <v>74213</v>
      </c>
      <c r="G13" s="58">
        <v>8059</v>
      </c>
      <c r="H13" s="58">
        <v>269</v>
      </c>
      <c r="I13" s="56">
        <v>8990</v>
      </c>
      <c r="K13" s="59"/>
    </row>
    <row r="14" spans="1:11" ht="9" customHeight="1">
      <c r="A14" s="57"/>
      <c r="B14" s="54" t="s">
        <v>76</v>
      </c>
      <c r="C14" s="54"/>
      <c r="D14" s="58">
        <v>290081</v>
      </c>
      <c r="E14" s="58">
        <v>78156</v>
      </c>
      <c r="F14" s="58">
        <v>90229</v>
      </c>
      <c r="G14" s="58">
        <v>9358</v>
      </c>
      <c r="H14" s="58">
        <v>347</v>
      </c>
      <c r="I14" s="56">
        <v>10477</v>
      </c>
      <c r="K14" s="59"/>
    </row>
    <row r="15" spans="1:11" ht="8.25" customHeight="1">
      <c r="A15" s="57"/>
      <c r="B15" s="54"/>
      <c r="C15" s="54"/>
      <c r="D15" s="58"/>
      <c r="E15" s="58"/>
      <c r="F15" s="58"/>
      <c r="G15" s="58"/>
      <c r="H15" s="58"/>
      <c r="I15" s="56"/>
      <c r="K15" s="59"/>
    </row>
    <row r="16" spans="1:11" ht="9" customHeight="1">
      <c r="A16" s="57">
        <v>2009</v>
      </c>
      <c r="B16" s="54" t="s">
        <v>73</v>
      </c>
      <c r="C16" s="54"/>
      <c r="D16" s="58">
        <v>160203</v>
      </c>
      <c r="E16" s="58">
        <v>44827</v>
      </c>
      <c r="F16" s="58">
        <v>44464</v>
      </c>
      <c r="G16" s="58">
        <v>3819</v>
      </c>
      <c r="H16" s="58">
        <v>41</v>
      </c>
      <c r="I16" s="56">
        <v>10214</v>
      </c>
      <c r="K16" s="59"/>
    </row>
    <row r="17" spans="1:11" ht="9" customHeight="1">
      <c r="A17" s="57"/>
      <c r="B17" s="54" t="s">
        <v>74</v>
      </c>
      <c r="C17" s="54"/>
      <c r="D17" s="58">
        <v>170699</v>
      </c>
      <c r="E17" s="58">
        <v>46934</v>
      </c>
      <c r="F17" s="58">
        <v>46856</v>
      </c>
      <c r="G17" s="58">
        <v>9161</v>
      </c>
      <c r="H17" s="58">
        <v>64</v>
      </c>
      <c r="I17" s="56">
        <v>5361</v>
      </c>
      <c r="K17" s="59"/>
    </row>
    <row r="18" spans="1:11" ht="9" customHeight="1">
      <c r="A18" s="57"/>
      <c r="B18" s="54" t="s">
        <v>75</v>
      </c>
      <c r="C18" s="54"/>
      <c r="D18" s="58">
        <v>223083</v>
      </c>
      <c r="E18" s="58">
        <v>58094</v>
      </c>
      <c r="F18" s="58">
        <v>65571</v>
      </c>
      <c r="G18" s="58">
        <v>7539</v>
      </c>
      <c r="H18" s="58">
        <v>404</v>
      </c>
      <c r="I18" s="56">
        <v>9788</v>
      </c>
      <c r="K18" s="59"/>
    </row>
    <row r="19" spans="1:11" ht="9" customHeight="1">
      <c r="A19" s="57"/>
      <c r="B19" s="54" t="s">
        <v>76</v>
      </c>
      <c r="C19" s="54"/>
      <c r="D19" s="58">
        <v>266956</v>
      </c>
      <c r="E19" s="58">
        <v>64698</v>
      </c>
      <c r="F19" s="58">
        <v>79345</v>
      </c>
      <c r="G19" s="58">
        <v>6853</v>
      </c>
      <c r="H19" s="58">
        <v>247</v>
      </c>
      <c r="I19" s="56">
        <v>8569</v>
      </c>
      <c r="K19" s="59"/>
    </row>
    <row r="20" spans="1:11" ht="9" customHeight="1">
      <c r="A20" s="57"/>
      <c r="B20" s="54"/>
      <c r="C20" s="54"/>
      <c r="D20" s="58"/>
      <c r="E20" s="58"/>
      <c r="F20" s="58"/>
      <c r="G20" s="58"/>
      <c r="H20" s="58"/>
      <c r="I20" s="56"/>
      <c r="K20" s="59"/>
    </row>
    <row r="21" spans="1:11" ht="9" customHeight="1">
      <c r="A21" s="60">
        <v>2010</v>
      </c>
      <c r="B21" s="61" t="s">
        <v>73</v>
      </c>
      <c r="C21" s="61"/>
      <c r="D21" s="166">
        <v>150588</v>
      </c>
      <c r="E21" s="166">
        <v>43617</v>
      </c>
      <c r="F21" s="166">
        <v>37175</v>
      </c>
      <c r="G21" s="166">
        <v>2327</v>
      </c>
      <c r="H21" s="166">
        <v>377</v>
      </c>
      <c r="I21" s="169">
        <v>4856</v>
      </c>
      <c r="K21" s="59"/>
    </row>
    <row r="22" spans="1:11" ht="9" customHeight="1">
      <c r="A22" s="60"/>
      <c r="B22" s="61"/>
      <c r="C22" s="61"/>
      <c r="D22" s="56"/>
      <c r="E22" s="56"/>
      <c r="F22" s="56"/>
      <c r="G22" s="56"/>
      <c r="H22" s="56"/>
      <c r="I22" s="56"/>
      <c r="K22" s="59"/>
    </row>
    <row r="23" spans="1:11" ht="9" customHeight="1">
      <c r="A23" s="60"/>
      <c r="B23" s="61"/>
      <c r="C23" s="61"/>
      <c r="D23" s="56"/>
      <c r="E23" s="56"/>
      <c r="F23" s="56"/>
      <c r="G23" s="56"/>
      <c r="H23" s="56"/>
      <c r="I23" s="56"/>
      <c r="K23" s="59"/>
    </row>
    <row r="24" spans="1:11" ht="10.5" customHeight="1">
      <c r="A24" s="62"/>
      <c r="B24" s="62"/>
      <c r="C24" s="62"/>
      <c r="D24" s="255" t="s">
        <v>77</v>
      </c>
      <c r="E24" s="255"/>
      <c r="F24" s="255"/>
      <c r="G24" s="255"/>
      <c r="H24" s="255"/>
      <c r="I24" s="255"/>
      <c r="K24" s="59"/>
    </row>
    <row r="25" spans="1:11" ht="6" customHeight="1">
      <c r="A25" s="62"/>
      <c r="B25" s="62"/>
      <c r="C25" s="62"/>
      <c r="D25" s="63"/>
      <c r="E25" s="63"/>
      <c r="F25" s="63"/>
      <c r="G25" s="63"/>
      <c r="H25" s="63"/>
      <c r="I25" s="63"/>
      <c r="K25" s="59"/>
    </row>
    <row r="26" spans="1:11" ht="9" customHeight="1">
      <c r="A26" s="57">
        <v>2008</v>
      </c>
      <c r="B26" s="54" t="s">
        <v>73</v>
      </c>
      <c r="C26" s="54"/>
      <c r="D26" s="58">
        <v>374558</v>
      </c>
      <c r="E26" s="58">
        <v>39700</v>
      </c>
      <c r="F26" s="58">
        <v>92975</v>
      </c>
      <c r="G26" s="58">
        <v>65895</v>
      </c>
      <c r="H26" s="58">
        <v>1482</v>
      </c>
      <c r="I26" s="56">
        <v>28176</v>
      </c>
      <c r="J26" s="64"/>
      <c r="K26" s="59"/>
    </row>
    <row r="27" spans="1:11" ht="9" customHeight="1">
      <c r="A27" s="57"/>
      <c r="B27" s="54" t="s">
        <v>74</v>
      </c>
      <c r="C27" s="54"/>
      <c r="D27" s="58">
        <v>513942</v>
      </c>
      <c r="E27" s="58">
        <v>46765</v>
      </c>
      <c r="F27" s="58">
        <v>146536</v>
      </c>
      <c r="G27" s="58">
        <v>103291</v>
      </c>
      <c r="H27" s="58">
        <v>2563</v>
      </c>
      <c r="I27" s="56">
        <v>30684</v>
      </c>
      <c r="J27" s="64"/>
      <c r="K27" s="59"/>
    </row>
    <row r="28" spans="1:11" ht="9" customHeight="1">
      <c r="A28" s="57"/>
      <c r="B28" s="54" t="s">
        <v>75</v>
      </c>
      <c r="C28" s="54"/>
      <c r="D28" s="58">
        <v>646409</v>
      </c>
      <c r="E28" s="58">
        <v>73027</v>
      </c>
      <c r="F28" s="58">
        <v>201477</v>
      </c>
      <c r="G28" s="58">
        <v>114920</v>
      </c>
      <c r="H28" s="58">
        <v>2936</v>
      </c>
      <c r="I28" s="56">
        <v>32601</v>
      </c>
      <c r="J28" s="65"/>
      <c r="K28" s="59"/>
    </row>
    <row r="29" spans="1:11" ht="9" customHeight="1">
      <c r="A29" s="57"/>
      <c r="B29" s="54" t="s">
        <v>76</v>
      </c>
      <c r="C29" s="54"/>
      <c r="D29" s="58">
        <v>794422</v>
      </c>
      <c r="E29" s="58">
        <v>84035</v>
      </c>
      <c r="F29" s="58">
        <v>249194</v>
      </c>
      <c r="G29" s="58">
        <v>130356</v>
      </c>
      <c r="H29" s="58">
        <v>1913</v>
      </c>
      <c r="I29" s="56">
        <v>44086</v>
      </c>
      <c r="J29" s="65"/>
      <c r="K29" s="59"/>
    </row>
    <row r="30" spans="1:11" ht="8.25" customHeight="1">
      <c r="A30" s="57"/>
      <c r="B30" s="54"/>
      <c r="C30" s="54"/>
      <c r="D30" s="58"/>
      <c r="E30" s="58"/>
      <c r="F30" s="58"/>
      <c r="G30" s="58"/>
      <c r="H30" s="58"/>
      <c r="I30" s="56"/>
      <c r="J30" s="65"/>
      <c r="K30" s="59"/>
    </row>
    <row r="31" spans="1:11" ht="9" customHeight="1">
      <c r="A31" s="57">
        <v>2009</v>
      </c>
      <c r="B31" s="54" t="s">
        <v>73</v>
      </c>
      <c r="C31" s="54"/>
      <c r="D31" s="58">
        <v>346297</v>
      </c>
      <c r="E31" s="58">
        <v>42193</v>
      </c>
      <c r="F31" s="58">
        <v>79885</v>
      </c>
      <c r="G31" s="58">
        <v>54979</v>
      </c>
      <c r="H31" s="58">
        <v>1300</v>
      </c>
      <c r="I31" s="56">
        <v>17930</v>
      </c>
      <c r="J31" s="65"/>
      <c r="K31" s="59"/>
    </row>
    <row r="32" spans="1:11" ht="9" customHeight="1">
      <c r="A32" s="57"/>
      <c r="B32" s="54" t="s">
        <v>74</v>
      </c>
      <c r="C32" s="54"/>
      <c r="D32" s="58">
        <v>503646</v>
      </c>
      <c r="E32" s="58">
        <v>54147</v>
      </c>
      <c r="F32" s="58">
        <v>125696</v>
      </c>
      <c r="G32" s="58">
        <v>91531</v>
      </c>
      <c r="H32" s="58">
        <v>1762</v>
      </c>
      <c r="I32" s="56">
        <v>32321</v>
      </c>
      <c r="J32" s="65"/>
      <c r="K32" s="59"/>
    </row>
    <row r="33" spans="1:11" ht="9" customHeight="1">
      <c r="A33" s="57"/>
      <c r="B33" s="54" t="s">
        <v>75</v>
      </c>
      <c r="C33" s="54"/>
      <c r="D33" s="58">
        <v>741192</v>
      </c>
      <c r="E33" s="58">
        <v>107996</v>
      </c>
      <c r="F33" s="58">
        <v>197555</v>
      </c>
      <c r="G33" s="58">
        <v>125431</v>
      </c>
      <c r="H33" s="58">
        <v>3684</v>
      </c>
      <c r="I33" s="56">
        <v>41563</v>
      </c>
      <c r="J33" s="65"/>
      <c r="K33" s="59"/>
    </row>
    <row r="34" spans="1:11" ht="9" customHeight="1">
      <c r="A34" s="57"/>
      <c r="B34" s="54" t="s">
        <v>76</v>
      </c>
      <c r="C34" s="54"/>
      <c r="D34" s="58">
        <v>931936</v>
      </c>
      <c r="E34" s="58">
        <v>123938</v>
      </c>
      <c r="F34" s="58">
        <v>257428</v>
      </c>
      <c r="G34" s="58">
        <v>122550</v>
      </c>
      <c r="H34" s="58">
        <v>5683</v>
      </c>
      <c r="I34" s="56">
        <v>57557</v>
      </c>
      <c r="J34" s="65"/>
      <c r="K34" s="59"/>
    </row>
    <row r="35" spans="1:11" ht="9" customHeight="1">
      <c r="A35" s="57"/>
      <c r="B35" s="54"/>
      <c r="C35" s="54"/>
      <c r="D35" s="58"/>
      <c r="E35" s="58"/>
      <c r="F35" s="58"/>
      <c r="G35" s="58"/>
      <c r="H35" s="58"/>
      <c r="I35" s="56"/>
      <c r="J35" s="65"/>
      <c r="K35" s="59"/>
    </row>
    <row r="36" spans="1:11" s="167" customFormat="1" ht="9" customHeight="1">
      <c r="A36" s="60">
        <v>2010</v>
      </c>
      <c r="B36" s="61" t="s">
        <v>73</v>
      </c>
      <c r="C36" s="61"/>
      <c r="D36" s="166">
        <v>415212</v>
      </c>
      <c r="E36" s="166">
        <v>69087</v>
      </c>
      <c r="F36" s="166">
        <v>80201</v>
      </c>
      <c r="G36" s="166">
        <v>49203</v>
      </c>
      <c r="H36" s="166">
        <v>1757</v>
      </c>
      <c r="I36" s="169">
        <v>26107</v>
      </c>
      <c r="K36" s="168"/>
    </row>
    <row r="37" spans="1:11" ht="9" customHeight="1">
      <c r="A37" s="60"/>
      <c r="B37" s="61"/>
      <c r="C37" s="61"/>
      <c r="D37" s="56"/>
      <c r="E37" s="56"/>
      <c r="F37" s="56"/>
      <c r="G37" s="56"/>
      <c r="H37" s="56"/>
      <c r="I37" s="56"/>
      <c r="K37" s="59"/>
    </row>
    <row r="38" spans="1:11" ht="9" customHeight="1">
      <c r="A38" s="60"/>
      <c r="B38" s="61"/>
      <c r="C38" s="61"/>
      <c r="D38" s="56"/>
      <c r="E38" s="56"/>
      <c r="F38" s="56"/>
      <c r="G38" s="56"/>
      <c r="H38" s="56"/>
      <c r="I38" s="56"/>
      <c r="K38" s="59"/>
    </row>
    <row r="39" spans="1:11" ht="10.5" customHeight="1">
      <c r="A39" s="53"/>
      <c r="B39" s="53"/>
      <c r="C39" s="53"/>
      <c r="D39" s="255" t="s">
        <v>78</v>
      </c>
      <c r="E39" s="255"/>
      <c r="F39" s="255"/>
      <c r="G39" s="255"/>
      <c r="H39" s="255"/>
      <c r="I39" s="255"/>
      <c r="K39" s="59"/>
    </row>
    <row r="40" spans="1:9" ht="6" customHeight="1">
      <c r="A40" s="62"/>
      <c r="B40" s="62"/>
      <c r="C40" s="62"/>
      <c r="D40" s="63" t="s">
        <v>8</v>
      </c>
      <c r="E40" s="63"/>
      <c r="F40" s="63"/>
      <c r="G40" s="63"/>
      <c r="H40" s="63"/>
      <c r="I40" s="63"/>
    </row>
    <row r="41" spans="1:11" ht="9" customHeight="1">
      <c r="A41" s="57">
        <v>2008</v>
      </c>
      <c r="B41" s="54" t="s">
        <v>73</v>
      </c>
      <c r="C41" s="54"/>
      <c r="D41" s="58">
        <v>84105</v>
      </c>
      <c r="E41" s="58">
        <v>57219</v>
      </c>
      <c r="F41" s="58">
        <v>19432</v>
      </c>
      <c r="G41" s="58">
        <v>0</v>
      </c>
      <c r="H41" s="58">
        <v>1274</v>
      </c>
      <c r="I41" s="56">
        <v>130</v>
      </c>
      <c r="K41" s="64"/>
    </row>
    <row r="42" spans="1:11" ht="9" customHeight="1">
      <c r="A42" s="57"/>
      <c r="B42" s="54" t="s">
        <v>74</v>
      </c>
      <c r="C42" s="54"/>
      <c r="D42" s="58">
        <v>92490</v>
      </c>
      <c r="E42" s="58">
        <v>56947</v>
      </c>
      <c r="F42" s="58">
        <v>25703</v>
      </c>
      <c r="G42" s="58">
        <v>0</v>
      </c>
      <c r="H42" s="58">
        <v>1201</v>
      </c>
      <c r="I42" s="56">
        <v>376</v>
      </c>
      <c r="K42" s="64"/>
    </row>
    <row r="43" spans="1:11" ht="9" customHeight="1">
      <c r="A43" s="57"/>
      <c r="B43" s="54" t="s">
        <v>75</v>
      </c>
      <c r="C43" s="54"/>
      <c r="D43" s="58">
        <v>142272</v>
      </c>
      <c r="E43" s="58">
        <v>79288</v>
      </c>
      <c r="F43" s="58">
        <v>50688</v>
      </c>
      <c r="G43" s="58">
        <v>0</v>
      </c>
      <c r="H43" s="58">
        <v>2445</v>
      </c>
      <c r="I43" s="56">
        <v>30</v>
      </c>
      <c r="K43" s="64"/>
    </row>
    <row r="44" spans="1:11" ht="9" customHeight="1">
      <c r="A44" s="57"/>
      <c r="B44" s="54" t="s">
        <v>76</v>
      </c>
      <c r="C44" s="54"/>
      <c r="D44" s="58">
        <v>157375</v>
      </c>
      <c r="E44" s="58">
        <v>77698</v>
      </c>
      <c r="F44" s="58">
        <v>55554</v>
      </c>
      <c r="G44" s="58">
        <v>0</v>
      </c>
      <c r="H44" s="58">
        <v>2712</v>
      </c>
      <c r="I44" s="56">
        <v>39</v>
      </c>
      <c r="K44" s="64"/>
    </row>
    <row r="45" spans="1:11" ht="8.25" customHeight="1">
      <c r="A45" s="57"/>
      <c r="B45" s="54"/>
      <c r="C45" s="54"/>
      <c r="D45" s="58"/>
      <c r="E45" s="58"/>
      <c r="F45" s="58"/>
      <c r="G45" s="58"/>
      <c r="H45" s="58"/>
      <c r="I45" s="56"/>
      <c r="K45" s="64"/>
    </row>
    <row r="46" spans="1:11" ht="9" customHeight="1">
      <c r="A46" s="57">
        <v>2009</v>
      </c>
      <c r="B46" s="54" t="s">
        <v>73</v>
      </c>
      <c r="C46" s="54"/>
      <c r="D46" s="58">
        <v>71146</v>
      </c>
      <c r="E46" s="58">
        <v>46998</v>
      </c>
      <c r="F46" s="58">
        <v>14182</v>
      </c>
      <c r="G46" s="58">
        <v>0</v>
      </c>
      <c r="H46" s="58">
        <v>2334</v>
      </c>
      <c r="I46" s="56">
        <v>3</v>
      </c>
      <c r="K46" s="64"/>
    </row>
    <row r="47" spans="1:11" ht="9" customHeight="1">
      <c r="A47" s="57"/>
      <c r="B47" s="54" t="s">
        <v>74</v>
      </c>
      <c r="C47" s="54"/>
      <c r="D47" s="58">
        <v>99159</v>
      </c>
      <c r="E47" s="58">
        <v>52902</v>
      </c>
      <c r="F47" s="58">
        <v>32657</v>
      </c>
      <c r="G47" s="58">
        <v>0</v>
      </c>
      <c r="H47" s="58">
        <v>2831</v>
      </c>
      <c r="I47" s="56">
        <v>63</v>
      </c>
      <c r="K47" s="64"/>
    </row>
    <row r="48" spans="1:11" ht="9" customHeight="1">
      <c r="A48" s="57"/>
      <c r="B48" s="54" t="s">
        <v>75</v>
      </c>
      <c r="C48" s="54"/>
      <c r="D48" s="58">
        <v>160260</v>
      </c>
      <c r="E48" s="58">
        <v>84245</v>
      </c>
      <c r="F48" s="58">
        <v>60277</v>
      </c>
      <c r="G48" s="58">
        <v>0</v>
      </c>
      <c r="H48" s="58">
        <v>5123</v>
      </c>
      <c r="I48" s="56">
        <v>337</v>
      </c>
      <c r="K48" s="64"/>
    </row>
    <row r="49" spans="1:11" ht="9" customHeight="1">
      <c r="A49" s="57"/>
      <c r="B49" s="54" t="s">
        <v>76</v>
      </c>
      <c r="C49" s="54"/>
      <c r="D49" s="58">
        <v>176668</v>
      </c>
      <c r="E49" s="58">
        <v>90578</v>
      </c>
      <c r="F49" s="58">
        <v>61418</v>
      </c>
      <c r="G49" s="58">
        <v>0</v>
      </c>
      <c r="H49" s="58">
        <v>476</v>
      </c>
      <c r="I49" s="56">
        <v>373</v>
      </c>
      <c r="K49" s="64"/>
    </row>
    <row r="50" spans="1:11" ht="9" customHeight="1">
      <c r="A50" s="57"/>
      <c r="B50" s="54"/>
      <c r="C50" s="54"/>
      <c r="D50" s="58"/>
      <c r="E50" s="58"/>
      <c r="F50" s="58"/>
      <c r="G50" s="58"/>
      <c r="H50" s="58"/>
      <c r="I50" s="56"/>
      <c r="K50" s="64"/>
    </row>
    <row r="51" spans="1:11" ht="9" customHeight="1">
      <c r="A51" s="60">
        <v>2010</v>
      </c>
      <c r="B51" s="61" t="s">
        <v>73</v>
      </c>
      <c r="C51" s="61"/>
      <c r="D51" s="166">
        <v>80134</v>
      </c>
      <c r="E51" s="166">
        <v>45404</v>
      </c>
      <c r="F51" s="166">
        <v>13195</v>
      </c>
      <c r="G51" s="58">
        <v>0</v>
      </c>
      <c r="H51" s="166">
        <v>935</v>
      </c>
      <c r="I51" s="169">
        <v>373</v>
      </c>
      <c r="K51" s="64"/>
    </row>
    <row r="52" spans="1:11" ht="9" customHeight="1">
      <c r="A52" s="60"/>
      <c r="B52" s="61"/>
      <c r="C52" s="61"/>
      <c r="D52" s="56"/>
      <c r="E52" s="56"/>
      <c r="F52" s="56"/>
      <c r="G52" s="56"/>
      <c r="H52" s="56"/>
      <c r="I52" s="56">
        <v>0</v>
      </c>
      <c r="K52" s="64"/>
    </row>
    <row r="53" spans="1:11" ht="9" customHeight="1">
      <c r="A53" s="60"/>
      <c r="B53" s="61"/>
      <c r="C53" s="61"/>
      <c r="D53" s="56"/>
      <c r="E53" s="56"/>
      <c r="F53" s="56"/>
      <c r="G53" s="56"/>
      <c r="H53" s="56"/>
      <c r="I53" s="56"/>
      <c r="K53" s="64"/>
    </row>
    <row r="54" spans="1:9" s="66" customFormat="1" ht="10.5" customHeight="1">
      <c r="A54" s="53"/>
      <c r="B54" s="53"/>
      <c r="C54" s="53"/>
      <c r="D54" s="255" t="s">
        <v>79</v>
      </c>
      <c r="E54" s="255"/>
      <c r="F54" s="255"/>
      <c r="G54" s="255"/>
      <c r="H54" s="255"/>
      <c r="I54" s="255"/>
    </row>
    <row r="55" spans="1:9" ht="6" customHeight="1">
      <c r="A55" s="62"/>
      <c r="B55" s="62"/>
      <c r="C55" s="62"/>
      <c r="D55" s="63" t="s">
        <v>8</v>
      </c>
      <c r="E55" s="63"/>
      <c r="F55" s="63"/>
      <c r="G55" s="63"/>
      <c r="H55" s="63"/>
      <c r="I55" s="63"/>
    </row>
    <row r="56" spans="1:9" ht="9" customHeight="1">
      <c r="A56" s="57">
        <v>2008</v>
      </c>
      <c r="B56" s="54" t="s">
        <v>73</v>
      </c>
      <c r="C56" s="54"/>
      <c r="D56" s="58">
        <v>8765</v>
      </c>
      <c r="E56" s="58">
        <v>5163</v>
      </c>
      <c r="F56" s="58">
        <v>0</v>
      </c>
      <c r="G56" s="58">
        <v>0</v>
      </c>
      <c r="H56" s="58">
        <v>0</v>
      </c>
      <c r="I56" s="67">
        <v>0</v>
      </c>
    </row>
    <row r="57" spans="1:9" ht="9" customHeight="1">
      <c r="A57" s="57"/>
      <c r="B57" s="54" t="s">
        <v>74</v>
      </c>
      <c r="C57" s="54"/>
      <c r="D57" s="58">
        <v>14648</v>
      </c>
      <c r="E57" s="58">
        <v>7759</v>
      </c>
      <c r="F57" s="58">
        <v>0</v>
      </c>
      <c r="G57" s="58">
        <v>0</v>
      </c>
      <c r="H57" s="58">
        <v>0</v>
      </c>
      <c r="I57" s="67">
        <v>0</v>
      </c>
    </row>
    <row r="58" spans="1:9" ht="9" customHeight="1">
      <c r="A58" s="57"/>
      <c r="B58" s="54" t="s">
        <v>75</v>
      </c>
      <c r="C58" s="54"/>
      <c r="D58" s="58">
        <v>12674</v>
      </c>
      <c r="E58" s="58">
        <v>7132</v>
      </c>
      <c r="F58" s="58">
        <v>0</v>
      </c>
      <c r="G58" s="58">
        <v>0</v>
      </c>
      <c r="H58" s="58">
        <v>0</v>
      </c>
      <c r="I58" s="67">
        <v>0</v>
      </c>
    </row>
    <row r="59" spans="1:9" ht="9" customHeight="1">
      <c r="A59" s="57"/>
      <c r="B59" s="54" t="s">
        <v>76</v>
      </c>
      <c r="C59" s="54"/>
      <c r="D59" s="58">
        <v>21894</v>
      </c>
      <c r="E59" s="58">
        <v>12808</v>
      </c>
      <c r="F59" s="58">
        <v>0</v>
      </c>
      <c r="G59" s="58">
        <v>0</v>
      </c>
      <c r="H59" s="58">
        <v>0</v>
      </c>
      <c r="I59" s="67">
        <v>0</v>
      </c>
    </row>
    <row r="60" spans="1:9" ht="8.25" customHeight="1">
      <c r="A60" s="57"/>
      <c r="B60" s="54"/>
      <c r="C60" s="54"/>
      <c r="D60" s="58"/>
      <c r="E60" s="58"/>
      <c r="F60" s="58"/>
      <c r="G60" s="58"/>
      <c r="H60" s="58"/>
      <c r="I60" s="67"/>
    </row>
    <row r="61" spans="1:9" ht="9" customHeight="1">
      <c r="A61" s="57">
        <v>2009</v>
      </c>
      <c r="B61" s="54" t="s">
        <v>73</v>
      </c>
      <c r="C61" s="54"/>
      <c r="D61" s="58">
        <v>4158</v>
      </c>
      <c r="E61" s="58">
        <v>2342</v>
      </c>
      <c r="F61" s="58">
        <v>0</v>
      </c>
      <c r="G61" s="58">
        <v>0</v>
      </c>
      <c r="H61" s="58">
        <v>0</v>
      </c>
      <c r="I61" s="67">
        <v>0</v>
      </c>
    </row>
    <row r="62" spans="1:9" ht="9" customHeight="1">
      <c r="A62" s="57"/>
      <c r="B62" s="54" t="s">
        <v>74</v>
      </c>
      <c r="C62" s="54"/>
      <c r="D62" s="58">
        <v>12448</v>
      </c>
      <c r="E62" s="58">
        <v>8069</v>
      </c>
      <c r="F62" s="58">
        <v>0</v>
      </c>
      <c r="G62" s="58">
        <v>0</v>
      </c>
      <c r="H62" s="58">
        <v>0</v>
      </c>
      <c r="I62" s="67">
        <v>0</v>
      </c>
    </row>
    <row r="63" spans="1:9" ht="9" customHeight="1">
      <c r="A63" s="57"/>
      <c r="B63" s="54" t="s">
        <v>75</v>
      </c>
      <c r="C63" s="54"/>
      <c r="D63" s="58">
        <v>14722</v>
      </c>
      <c r="E63" s="58">
        <v>9166</v>
      </c>
      <c r="F63" s="58">
        <v>0</v>
      </c>
      <c r="G63" s="58">
        <v>0</v>
      </c>
      <c r="H63" s="58">
        <v>0</v>
      </c>
      <c r="I63" s="67">
        <v>0</v>
      </c>
    </row>
    <row r="64" spans="1:9" ht="9" customHeight="1">
      <c r="A64" s="57"/>
      <c r="B64" s="54" t="s">
        <v>76</v>
      </c>
      <c r="C64" s="54"/>
      <c r="D64" s="58">
        <v>15678</v>
      </c>
      <c r="E64" s="58">
        <v>9039</v>
      </c>
      <c r="F64" s="58">
        <v>0</v>
      </c>
      <c r="G64" s="58">
        <v>0</v>
      </c>
      <c r="H64" s="58">
        <v>0</v>
      </c>
      <c r="I64" s="67">
        <v>0</v>
      </c>
    </row>
    <row r="65" spans="1:9" ht="9" customHeight="1">
      <c r="A65" s="57"/>
      <c r="B65" s="54"/>
      <c r="C65" s="54"/>
      <c r="D65" s="58"/>
      <c r="E65" s="58"/>
      <c r="F65" s="58"/>
      <c r="G65" s="58"/>
      <c r="H65" s="58"/>
      <c r="I65" s="67"/>
    </row>
    <row r="66" spans="1:9" ht="9" customHeight="1">
      <c r="A66" s="60">
        <v>2010</v>
      </c>
      <c r="B66" s="61" t="s">
        <v>73</v>
      </c>
      <c r="C66" s="61"/>
      <c r="D66" s="166">
        <v>10628</v>
      </c>
      <c r="E66" s="166">
        <v>4738</v>
      </c>
      <c r="F66" s="58">
        <v>0</v>
      </c>
      <c r="G66" s="58">
        <v>0</v>
      </c>
      <c r="H66" s="58">
        <v>0</v>
      </c>
      <c r="I66" s="67">
        <v>0</v>
      </c>
    </row>
    <row r="67" spans="1:9" ht="9" customHeight="1">
      <c r="A67" s="62"/>
      <c r="B67" s="61"/>
      <c r="C67" s="61"/>
      <c r="D67" s="56"/>
      <c r="E67" s="56"/>
      <c r="F67" s="56"/>
      <c r="G67" s="56"/>
      <c r="H67" s="56"/>
      <c r="I67" s="56"/>
    </row>
    <row r="68" spans="1:9" ht="9" customHeight="1">
      <c r="A68" s="62"/>
      <c r="B68" s="61"/>
      <c r="C68" s="61"/>
      <c r="D68" s="56"/>
      <c r="E68" s="56"/>
      <c r="F68" s="56"/>
      <c r="G68" s="56"/>
      <c r="H68" s="56"/>
      <c r="I68" s="56"/>
    </row>
    <row r="69" spans="1:9" ht="10.5" customHeight="1">
      <c r="A69" s="53"/>
      <c r="B69" s="53"/>
      <c r="C69" s="53"/>
      <c r="D69" s="255" t="s">
        <v>80</v>
      </c>
      <c r="E69" s="255"/>
      <c r="F69" s="255"/>
      <c r="G69" s="255"/>
      <c r="H69" s="255"/>
      <c r="I69" s="255"/>
    </row>
    <row r="70" spans="1:11" ht="6" customHeight="1">
      <c r="A70" s="62"/>
      <c r="B70" s="62"/>
      <c r="C70" s="62"/>
      <c r="D70" s="63" t="s">
        <v>8</v>
      </c>
      <c r="E70" s="63"/>
      <c r="F70" s="63"/>
      <c r="G70" s="63"/>
      <c r="H70" s="63"/>
      <c r="I70" s="63"/>
      <c r="K70" s="59"/>
    </row>
    <row r="71" spans="1:9" ht="9" customHeight="1">
      <c r="A71" s="57">
        <v>2008</v>
      </c>
      <c r="B71" s="54" t="s">
        <v>73</v>
      </c>
      <c r="C71" s="54"/>
      <c r="D71" s="58">
        <v>586080</v>
      </c>
      <c r="E71" s="58">
        <v>137292</v>
      </c>
      <c r="F71" s="58">
        <v>141100</v>
      </c>
      <c r="G71" s="58">
        <v>69733</v>
      </c>
      <c r="H71" s="58">
        <v>2786</v>
      </c>
      <c r="I71" s="56">
        <v>28872</v>
      </c>
    </row>
    <row r="72" spans="1:9" ht="9" customHeight="1">
      <c r="A72" s="57"/>
      <c r="B72" s="54" t="s">
        <v>74</v>
      </c>
      <c r="C72" s="54"/>
      <c r="D72" s="58">
        <v>807877</v>
      </c>
      <c r="E72" s="58">
        <v>159123</v>
      </c>
      <c r="F72" s="58">
        <v>225113</v>
      </c>
      <c r="G72" s="58">
        <v>108150</v>
      </c>
      <c r="H72" s="58">
        <v>3859</v>
      </c>
      <c r="I72" s="56">
        <v>45750</v>
      </c>
    </row>
    <row r="73" spans="1:10" ht="9" customHeight="1">
      <c r="A73" s="57"/>
      <c r="B73" s="54" t="s">
        <v>75</v>
      </c>
      <c r="C73" s="54"/>
      <c r="D73" s="58">
        <v>1013719</v>
      </c>
      <c r="E73" s="58">
        <v>211472</v>
      </c>
      <c r="F73" s="58">
        <v>326378</v>
      </c>
      <c r="G73" s="58">
        <v>122979</v>
      </c>
      <c r="H73" s="58">
        <v>5650</v>
      </c>
      <c r="I73" s="56">
        <v>41621</v>
      </c>
      <c r="J73" s="68"/>
    </row>
    <row r="74" spans="1:10" ht="9" customHeight="1">
      <c r="A74" s="57"/>
      <c r="B74" s="54" t="s">
        <v>76</v>
      </c>
      <c r="C74" s="54"/>
      <c r="D74" s="58">
        <v>1263772</v>
      </c>
      <c r="E74" s="58">
        <v>252697</v>
      </c>
      <c r="F74" s="58">
        <v>394977</v>
      </c>
      <c r="G74" s="58">
        <v>139714</v>
      </c>
      <c r="H74" s="58">
        <v>4972</v>
      </c>
      <c r="I74" s="56">
        <v>54602</v>
      </c>
      <c r="J74" s="68"/>
    </row>
    <row r="75" spans="1:11" ht="8.25" customHeight="1">
      <c r="A75" s="57"/>
      <c r="B75" s="54"/>
      <c r="C75" s="54"/>
      <c r="D75" s="58"/>
      <c r="E75" s="58"/>
      <c r="F75" s="58"/>
      <c r="G75" s="58"/>
      <c r="H75" s="58"/>
      <c r="I75" s="56"/>
      <c r="J75" s="68"/>
      <c r="K75" s="64"/>
    </row>
    <row r="76" spans="1:11" ht="9" customHeight="1">
      <c r="A76" s="57">
        <v>2009</v>
      </c>
      <c r="B76" s="54" t="s">
        <v>73</v>
      </c>
      <c r="C76" s="54"/>
      <c r="D76" s="58">
        <v>581804</v>
      </c>
      <c r="E76" s="58">
        <v>136360</v>
      </c>
      <c r="F76" s="58">
        <v>138531</v>
      </c>
      <c r="G76" s="58">
        <v>58798</v>
      </c>
      <c r="H76" s="58">
        <v>3675</v>
      </c>
      <c r="I76" s="56">
        <v>28147</v>
      </c>
      <c r="J76" s="68"/>
      <c r="K76" s="64"/>
    </row>
    <row r="77" spans="1:11" ht="9" customHeight="1">
      <c r="A77" s="57"/>
      <c r="B77" s="54" t="s">
        <v>74</v>
      </c>
      <c r="C77" s="54"/>
      <c r="D77" s="69">
        <v>785952</v>
      </c>
      <c r="E77" s="69">
        <v>162052</v>
      </c>
      <c r="F77" s="69">
        <v>205209</v>
      </c>
      <c r="G77" s="69">
        <v>100692</v>
      </c>
      <c r="H77" s="69">
        <v>4657</v>
      </c>
      <c r="I77" s="170">
        <v>37745</v>
      </c>
      <c r="J77" s="68"/>
      <c r="K77" s="64"/>
    </row>
    <row r="78" spans="1:11" ht="9" customHeight="1">
      <c r="A78" s="57"/>
      <c r="B78" s="54" t="s">
        <v>75</v>
      </c>
      <c r="C78" s="54"/>
      <c r="D78" s="69">
        <v>1139257</v>
      </c>
      <c r="E78" s="69">
        <v>259501</v>
      </c>
      <c r="F78" s="69">
        <v>323403</v>
      </c>
      <c r="G78" s="69">
        <v>132970</v>
      </c>
      <c r="H78" s="69">
        <v>9211</v>
      </c>
      <c r="I78" s="170">
        <v>51688</v>
      </c>
      <c r="K78" s="64"/>
    </row>
    <row r="79" spans="1:11" ht="9" customHeight="1">
      <c r="A79" s="57"/>
      <c r="B79" s="54" t="s">
        <v>76</v>
      </c>
      <c r="C79" s="54"/>
      <c r="D79" s="69">
        <f aca="true" t="shared" si="0" ref="D79:I79">D19+D34+D49+D64</f>
        <v>1391238</v>
      </c>
      <c r="E79" s="69">
        <f t="shared" si="0"/>
        <v>288253</v>
      </c>
      <c r="F79" s="69">
        <f t="shared" si="0"/>
        <v>398191</v>
      </c>
      <c r="G79" s="69">
        <f t="shared" si="0"/>
        <v>129403</v>
      </c>
      <c r="H79" s="69">
        <f t="shared" si="0"/>
        <v>6406</v>
      </c>
      <c r="I79" s="230">
        <f t="shared" si="0"/>
        <v>66499</v>
      </c>
      <c r="J79" s="68"/>
      <c r="K79" s="64"/>
    </row>
    <row r="80" spans="1:10" ht="9" customHeight="1">
      <c r="A80" s="57"/>
      <c r="D80" s="69"/>
      <c r="E80" s="171"/>
      <c r="F80" s="171"/>
      <c r="G80" s="171"/>
      <c r="H80" s="171"/>
      <c r="I80" s="71"/>
      <c r="J80" s="68"/>
    </row>
    <row r="81" spans="1:10" ht="9" customHeight="1">
      <c r="A81" s="60">
        <v>2010</v>
      </c>
      <c r="B81" s="61" t="s">
        <v>73</v>
      </c>
      <c r="C81" s="61"/>
      <c r="D81" s="166">
        <f aca="true" t="shared" si="1" ref="D81:I81">D21+D36+D51+D66</f>
        <v>656562</v>
      </c>
      <c r="E81" s="166">
        <f t="shared" si="1"/>
        <v>162846</v>
      </c>
      <c r="F81" s="166">
        <f t="shared" si="1"/>
        <v>130571</v>
      </c>
      <c r="G81" s="166">
        <f t="shared" si="1"/>
        <v>51530</v>
      </c>
      <c r="H81" s="166">
        <f t="shared" si="1"/>
        <v>3069</v>
      </c>
      <c r="I81" s="229">
        <f t="shared" si="1"/>
        <v>31336</v>
      </c>
      <c r="J81" s="68"/>
    </row>
    <row r="82" spans="4:9" ht="9" customHeight="1">
      <c r="D82" s="72"/>
      <c r="E82" s="72"/>
      <c r="F82" s="72"/>
      <c r="G82" s="72"/>
      <c r="H82" s="72"/>
      <c r="I82" s="72"/>
    </row>
    <row r="83" spans="1:9" s="38" customFormat="1" ht="10.5" customHeight="1">
      <c r="A83" s="70"/>
      <c r="B83" s="70"/>
      <c r="C83" s="70"/>
      <c r="D83" s="73"/>
      <c r="E83" s="73"/>
      <c r="F83" s="73"/>
      <c r="G83" s="73"/>
      <c r="H83" s="73"/>
      <c r="I83" s="73"/>
    </row>
    <row r="84" spans="1:9" s="66" customFormat="1" ht="6" customHeight="1">
      <c r="A84" s="70"/>
      <c r="B84" s="70"/>
      <c r="C84" s="70"/>
      <c r="D84" s="70"/>
      <c r="E84" s="70"/>
      <c r="F84" s="70"/>
      <c r="G84" s="70"/>
      <c r="H84" s="70"/>
      <c r="I84" s="70"/>
    </row>
    <row r="85" spans="4:9" ht="9" customHeight="1">
      <c r="D85" s="72"/>
      <c r="E85" s="72"/>
      <c r="F85" s="72"/>
      <c r="G85" s="72"/>
      <c r="H85" s="72"/>
      <c r="I85" s="72"/>
    </row>
    <row r="86" spans="4:9" ht="9" customHeight="1">
      <c r="D86" s="71"/>
      <c r="E86" s="71"/>
      <c r="F86" s="71"/>
      <c r="G86" s="71"/>
      <c r="H86" s="71"/>
      <c r="I86" s="71"/>
    </row>
    <row r="87" spans="4:9" ht="9" customHeight="1">
      <c r="D87" s="71"/>
      <c r="E87" s="71"/>
      <c r="F87" s="71"/>
      <c r="G87" s="71"/>
      <c r="H87" s="71"/>
      <c r="I87" s="71"/>
    </row>
    <row r="88" spans="4:9" ht="9" customHeight="1">
      <c r="D88" s="72"/>
      <c r="E88" s="72"/>
      <c r="F88" s="72"/>
      <c r="G88" s="72"/>
      <c r="H88" s="72"/>
      <c r="I88" s="72"/>
    </row>
    <row r="89" spans="4:9" ht="6" customHeight="1">
      <c r="D89" s="71"/>
      <c r="E89" s="71"/>
      <c r="F89" s="71"/>
      <c r="G89" s="71"/>
      <c r="H89" s="71"/>
      <c r="I89" s="71"/>
    </row>
    <row r="90" spans="4:11" ht="9" customHeight="1">
      <c r="D90" s="72"/>
      <c r="E90" s="72"/>
      <c r="F90" s="72"/>
      <c r="G90" s="72"/>
      <c r="H90" s="72"/>
      <c r="I90" s="72"/>
      <c r="K90" s="231"/>
    </row>
    <row r="91" spans="4:9" ht="9" customHeight="1">
      <c r="D91" s="71"/>
      <c r="E91" s="71"/>
      <c r="F91" s="71"/>
      <c r="G91" s="71"/>
      <c r="H91" s="71"/>
      <c r="I91" s="71"/>
    </row>
    <row r="92" spans="4:11" ht="9" customHeight="1">
      <c r="D92" s="71"/>
      <c r="E92" s="71"/>
      <c r="F92" s="71"/>
      <c r="G92" s="71"/>
      <c r="H92" s="71"/>
      <c r="I92" s="71"/>
      <c r="K92" s="231"/>
    </row>
    <row r="93" spans="4:9" ht="9" customHeight="1">
      <c r="D93" s="71"/>
      <c r="E93" s="71"/>
      <c r="F93" s="71"/>
      <c r="G93" s="71"/>
      <c r="H93" s="71"/>
      <c r="I93" s="71"/>
    </row>
    <row r="94" spans="4:9" ht="6" customHeight="1">
      <c r="D94" s="71"/>
      <c r="E94" s="71"/>
      <c r="F94" s="71"/>
      <c r="G94" s="71"/>
      <c r="H94" s="71"/>
      <c r="I94" s="71"/>
    </row>
    <row r="95" spans="4:9" ht="9" customHeight="1">
      <c r="D95" s="71"/>
      <c r="E95" s="71"/>
      <c r="F95" s="71"/>
      <c r="G95" s="71"/>
      <c r="H95" s="71"/>
      <c r="I95" s="71"/>
    </row>
    <row r="96" spans="4:9" ht="9" customHeight="1">
      <c r="D96" s="71"/>
      <c r="E96" s="71"/>
      <c r="F96" s="71"/>
      <c r="G96" s="71"/>
      <c r="H96" s="71"/>
      <c r="I96" s="71"/>
    </row>
    <row r="97" ht="9" customHeight="1"/>
  </sheetData>
  <mergeCells count="10"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7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K77" sqref="K77"/>
    </sheetView>
  </sheetViews>
  <sheetFormatPr defaultColWidth="11.421875" defaultRowHeight="12.75"/>
  <cols>
    <col min="1" max="1" width="2.140625" style="74" customWidth="1"/>
    <col min="2" max="4" width="1.8515625" style="74" customWidth="1"/>
    <col min="5" max="5" width="16.57421875" style="74" customWidth="1"/>
    <col min="6" max="13" width="9.00390625" style="74" customWidth="1"/>
    <col min="14" max="16384" width="11.421875" style="74" customWidth="1"/>
  </cols>
  <sheetData>
    <row r="1" spans="1:13" ht="10.5" customHeight="1">
      <c r="A1" s="264" t="s">
        <v>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0.5" customHeight="1">
      <c r="A2" s="264" t="s">
        <v>378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5:13" ht="9">
      <c r="E3" s="75"/>
      <c r="F3" s="76"/>
      <c r="G3" s="76"/>
      <c r="H3" s="76"/>
      <c r="I3" s="76"/>
      <c r="J3" s="76"/>
      <c r="K3" s="76"/>
      <c r="L3" s="76"/>
      <c r="M3" s="76"/>
    </row>
    <row r="4" spans="1:13" ht="9" customHeight="1">
      <c r="A4" s="265" t="s">
        <v>82</v>
      </c>
      <c r="B4" s="265"/>
      <c r="C4" s="265"/>
      <c r="D4" s="265"/>
      <c r="E4" s="266"/>
      <c r="F4" s="261" t="s">
        <v>113</v>
      </c>
      <c r="G4" s="271" t="s">
        <v>83</v>
      </c>
      <c r="H4" s="272"/>
      <c r="I4" s="272"/>
      <c r="J4" s="272"/>
      <c r="K4" s="272"/>
      <c r="L4" s="273"/>
      <c r="M4" s="77" t="s">
        <v>84</v>
      </c>
    </row>
    <row r="5" spans="1:15" ht="9">
      <c r="A5" s="267"/>
      <c r="B5" s="267"/>
      <c r="C5" s="267"/>
      <c r="D5" s="267"/>
      <c r="E5" s="268"/>
      <c r="F5" s="262"/>
      <c r="G5" s="78"/>
      <c r="H5" s="78"/>
      <c r="I5" s="271" t="s">
        <v>83</v>
      </c>
      <c r="J5" s="273"/>
      <c r="K5" s="276" t="s">
        <v>85</v>
      </c>
      <c r="L5" s="279" t="s">
        <v>79</v>
      </c>
      <c r="M5" s="261" t="s">
        <v>86</v>
      </c>
      <c r="O5" s="79"/>
    </row>
    <row r="6" spans="1:15" ht="9">
      <c r="A6" s="267"/>
      <c r="B6" s="267"/>
      <c r="C6" s="267"/>
      <c r="D6" s="267"/>
      <c r="E6" s="268"/>
      <c r="F6" s="262"/>
      <c r="G6" s="80" t="s">
        <v>87</v>
      </c>
      <c r="H6" s="80" t="s">
        <v>87</v>
      </c>
      <c r="I6" s="276" t="s">
        <v>88</v>
      </c>
      <c r="J6" s="276" t="s">
        <v>89</v>
      </c>
      <c r="K6" s="277"/>
      <c r="L6" s="277"/>
      <c r="M6" s="262"/>
      <c r="O6" s="79"/>
    </row>
    <row r="7" spans="1:15" ht="9">
      <c r="A7" s="267"/>
      <c r="B7" s="267"/>
      <c r="C7" s="267"/>
      <c r="D7" s="267"/>
      <c r="E7" s="268"/>
      <c r="F7" s="262"/>
      <c r="G7" s="80" t="s">
        <v>90</v>
      </c>
      <c r="H7" s="80" t="s">
        <v>91</v>
      </c>
      <c r="I7" s="277"/>
      <c r="J7" s="277"/>
      <c r="K7" s="277"/>
      <c r="L7" s="277"/>
      <c r="M7" s="262"/>
      <c r="O7" s="79"/>
    </row>
    <row r="8" spans="1:13" ht="9">
      <c r="A8" s="267"/>
      <c r="B8" s="267"/>
      <c r="C8" s="267"/>
      <c r="D8" s="267"/>
      <c r="E8" s="268"/>
      <c r="F8" s="262"/>
      <c r="G8" s="80" t="s">
        <v>92</v>
      </c>
      <c r="H8" s="80" t="s">
        <v>93</v>
      </c>
      <c r="I8" s="277"/>
      <c r="J8" s="277"/>
      <c r="K8" s="277"/>
      <c r="L8" s="277"/>
      <c r="M8" s="262"/>
    </row>
    <row r="9" spans="1:13" ht="9">
      <c r="A9" s="267"/>
      <c r="B9" s="267"/>
      <c r="C9" s="267"/>
      <c r="D9" s="267"/>
      <c r="E9" s="268"/>
      <c r="F9" s="263"/>
      <c r="G9" s="81"/>
      <c r="H9" s="81"/>
      <c r="I9" s="278"/>
      <c r="J9" s="278"/>
      <c r="K9" s="278"/>
      <c r="L9" s="278"/>
      <c r="M9" s="263"/>
    </row>
    <row r="10" spans="1:13" ht="9">
      <c r="A10" s="269"/>
      <c r="B10" s="269"/>
      <c r="C10" s="269"/>
      <c r="D10" s="269"/>
      <c r="E10" s="270"/>
      <c r="F10" s="274" t="s">
        <v>94</v>
      </c>
      <c r="G10" s="275"/>
      <c r="H10" s="275"/>
      <c r="I10" s="275"/>
      <c r="J10" s="275"/>
      <c r="K10" s="275"/>
      <c r="L10" s="275"/>
      <c r="M10" s="275"/>
    </row>
    <row r="11" spans="6:14" ht="9">
      <c r="F11" s="82"/>
      <c r="G11" s="78"/>
      <c r="H11" s="78"/>
      <c r="I11" s="78"/>
      <c r="J11" s="78"/>
      <c r="K11" s="78"/>
      <c r="L11" s="78"/>
      <c r="M11" s="82"/>
      <c r="N11" s="75"/>
    </row>
    <row r="12" spans="1:14" ht="9">
      <c r="A12" s="74" t="s">
        <v>95</v>
      </c>
      <c r="F12" s="83"/>
      <c r="G12" s="84"/>
      <c r="H12" s="84"/>
      <c r="I12" s="84"/>
      <c r="J12" s="84"/>
      <c r="K12" s="84"/>
      <c r="L12" s="84"/>
      <c r="M12" s="83"/>
      <c r="N12" s="75"/>
    </row>
    <row r="13" spans="2:14" ht="9">
      <c r="B13" s="74" t="s">
        <v>96</v>
      </c>
      <c r="F13" s="83"/>
      <c r="G13" s="84"/>
      <c r="H13" s="84"/>
      <c r="I13" s="84"/>
      <c r="J13" s="84"/>
      <c r="K13" s="84"/>
      <c r="L13" s="84"/>
      <c r="M13" s="83"/>
      <c r="N13" s="75"/>
    </row>
    <row r="14" spans="6:14" ht="9">
      <c r="F14" s="83"/>
      <c r="G14" s="84"/>
      <c r="H14" s="84"/>
      <c r="I14" s="84"/>
      <c r="J14" s="84"/>
      <c r="K14" s="84"/>
      <c r="L14" s="84"/>
      <c r="M14" s="83"/>
      <c r="N14" s="75"/>
    </row>
    <row r="15" spans="1:14" ht="9">
      <c r="A15" s="74" t="s">
        <v>97</v>
      </c>
      <c r="F15" s="85">
        <v>13731492</v>
      </c>
      <c r="G15" s="85">
        <v>5584593</v>
      </c>
      <c r="H15" s="85">
        <v>5878807</v>
      </c>
      <c r="I15" s="85">
        <v>3825042</v>
      </c>
      <c r="J15" s="85">
        <v>2053765</v>
      </c>
      <c r="K15" s="85">
        <v>2108440</v>
      </c>
      <c r="L15" s="85">
        <v>159653</v>
      </c>
      <c r="M15" s="85">
        <v>21258</v>
      </c>
      <c r="N15" s="75"/>
    </row>
    <row r="16" spans="6:14" ht="9">
      <c r="F16" s="86"/>
      <c r="G16" s="87"/>
      <c r="H16" s="87"/>
      <c r="I16" s="87"/>
      <c r="J16" s="87"/>
      <c r="K16" s="87"/>
      <c r="L16" s="87"/>
      <c r="M16" s="86"/>
      <c r="N16" s="75"/>
    </row>
    <row r="17" spans="2:14" ht="9">
      <c r="B17" s="74" t="s">
        <v>98</v>
      </c>
      <c r="F17" s="85">
        <v>483891</v>
      </c>
      <c r="G17" s="85">
        <v>291849</v>
      </c>
      <c r="H17" s="85">
        <v>157869</v>
      </c>
      <c r="I17" s="85">
        <v>84592</v>
      </c>
      <c r="J17" s="85">
        <v>73276</v>
      </c>
      <c r="K17" s="85">
        <v>25421</v>
      </c>
      <c r="L17" s="85">
        <v>8754</v>
      </c>
      <c r="M17" s="85">
        <v>320</v>
      </c>
      <c r="N17" s="75"/>
    </row>
    <row r="18" spans="2:14" ht="9">
      <c r="B18" s="74" t="s">
        <v>99</v>
      </c>
      <c r="F18" s="85">
        <v>482073</v>
      </c>
      <c r="G18" s="85">
        <v>268863</v>
      </c>
      <c r="H18" s="85">
        <v>171625</v>
      </c>
      <c r="I18" s="85">
        <v>105803</v>
      </c>
      <c r="J18" s="85">
        <v>65821</v>
      </c>
      <c r="K18" s="85">
        <v>36185</v>
      </c>
      <c r="L18" s="85">
        <v>5400</v>
      </c>
      <c r="M18" s="85">
        <v>569</v>
      </c>
      <c r="N18" s="75"/>
    </row>
    <row r="19" spans="6:15" ht="9">
      <c r="F19" s="85"/>
      <c r="G19" s="85"/>
      <c r="H19" s="85"/>
      <c r="I19" s="85"/>
      <c r="J19" s="85"/>
      <c r="K19" s="85"/>
      <c r="L19" s="85"/>
      <c r="M19" s="85"/>
      <c r="N19" s="75"/>
      <c r="O19" s="88"/>
    </row>
    <row r="20" spans="2:15" ht="9">
      <c r="B20" s="74" t="s">
        <v>100</v>
      </c>
      <c r="F20" s="85"/>
      <c r="G20" s="85"/>
      <c r="H20" s="85"/>
      <c r="I20" s="85"/>
      <c r="J20" s="85"/>
      <c r="K20" s="85"/>
      <c r="L20" s="85"/>
      <c r="M20" s="85"/>
      <c r="N20" s="75"/>
      <c r="O20" s="89"/>
    </row>
    <row r="21" spans="3:15" ht="9">
      <c r="C21" s="74" t="s">
        <v>101</v>
      </c>
      <c r="F21" s="85">
        <v>8691</v>
      </c>
      <c r="G21" s="85">
        <v>-6394</v>
      </c>
      <c r="H21" s="85">
        <v>16800</v>
      </c>
      <c r="I21" s="85">
        <v>9308</v>
      </c>
      <c r="J21" s="85">
        <v>7492</v>
      </c>
      <c r="K21" s="85">
        <v>1479</v>
      </c>
      <c r="L21" s="85">
        <v>-3195</v>
      </c>
      <c r="M21" s="85">
        <v>261</v>
      </c>
      <c r="N21" s="75"/>
      <c r="O21" s="89"/>
    </row>
    <row r="22" spans="6:15" ht="9">
      <c r="F22" s="85"/>
      <c r="G22" s="85"/>
      <c r="H22" s="85"/>
      <c r="I22" s="85"/>
      <c r="J22" s="85"/>
      <c r="K22" s="85"/>
      <c r="L22" s="85"/>
      <c r="M22" s="85"/>
      <c r="N22" s="75"/>
      <c r="O22" s="89"/>
    </row>
    <row r="23" spans="1:15" ht="9">
      <c r="A23" s="74" t="s">
        <v>102</v>
      </c>
      <c r="F23" s="85">
        <v>13723382</v>
      </c>
      <c r="G23" s="85">
        <v>5590185</v>
      </c>
      <c r="H23" s="85">
        <v>5874231</v>
      </c>
      <c r="I23" s="85">
        <v>3811519</v>
      </c>
      <c r="J23" s="85">
        <v>2062712</v>
      </c>
      <c r="K23" s="85">
        <v>2099155</v>
      </c>
      <c r="L23" s="85">
        <v>159812</v>
      </c>
      <c r="M23" s="85">
        <v>21271</v>
      </c>
      <c r="N23" s="75"/>
      <c r="O23" s="89"/>
    </row>
    <row r="24" spans="6:14" ht="9">
      <c r="F24" s="90"/>
      <c r="G24" s="91"/>
      <c r="H24" s="91"/>
      <c r="I24" s="91"/>
      <c r="J24" s="91"/>
      <c r="K24" s="91"/>
      <c r="L24" s="91"/>
      <c r="M24" s="90"/>
      <c r="N24" s="75"/>
    </row>
    <row r="25" spans="3:14" ht="9">
      <c r="C25" s="74" t="s">
        <v>103</v>
      </c>
      <c r="F25" s="92">
        <v>1098.13</v>
      </c>
      <c r="G25" s="92">
        <v>1564.67</v>
      </c>
      <c r="H25" s="92">
        <v>658.23</v>
      </c>
      <c r="I25" s="92">
        <v>662.77</v>
      </c>
      <c r="J25" s="92">
        <v>649.99</v>
      </c>
      <c r="K25" s="92">
        <v>235.22</v>
      </c>
      <c r="L25" s="92">
        <v>12.79</v>
      </c>
      <c r="M25" s="92">
        <v>10.61</v>
      </c>
      <c r="N25" s="75"/>
    </row>
    <row r="26" spans="6:15" ht="9">
      <c r="F26" s="90"/>
      <c r="G26" s="91"/>
      <c r="H26" s="91"/>
      <c r="I26" s="91"/>
      <c r="J26" s="91"/>
      <c r="K26" s="91"/>
      <c r="L26" s="91"/>
      <c r="M26" s="90"/>
      <c r="N26" s="75"/>
      <c r="O26" s="93"/>
    </row>
    <row r="27" spans="3:14" ht="9">
      <c r="C27" s="74" t="s">
        <v>104</v>
      </c>
      <c r="F27" s="90"/>
      <c r="G27" s="91"/>
      <c r="H27" s="91"/>
      <c r="I27" s="91"/>
      <c r="J27" s="91"/>
      <c r="K27" s="91"/>
      <c r="L27" s="91"/>
      <c r="M27" s="90"/>
      <c r="N27" s="75"/>
    </row>
    <row r="28" spans="4:14" ht="9">
      <c r="D28" s="74" t="s">
        <v>105</v>
      </c>
      <c r="F28" s="94">
        <v>-0.1</v>
      </c>
      <c r="G28" s="94">
        <v>0.1</v>
      </c>
      <c r="H28" s="94">
        <v>-0.1</v>
      </c>
      <c r="I28" s="94">
        <v>-0.4</v>
      </c>
      <c r="J28" s="94">
        <v>0.4</v>
      </c>
      <c r="K28" s="94">
        <v>-0.4</v>
      </c>
      <c r="L28" s="94">
        <v>0.1</v>
      </c>
      <c r="M28" s="94">
        <v>0.1</v>
      </c>
      <c r="N28" s="75"/>
    </row>
    <row r="29" spans="6:14" ht="9">
      <c r="F29" s="90"/>
      <c r="G29" s="91"/>
      <c r="H29" s="91"/>
      <c r="I29" s="91"/>
      <c r="J29" s="91"/>
      <c r="K29" s="91"/>
      <c r="L29" s="91"/>
      <c r="M29" s="90"/>
      <c r="N29" s="75"/>
    </row>
    <row r="30" spans="6:14" ht="9">
      <c r="F30" s="90"/>
      <c r="G30" s="91"/>
      <c r="H30" s="91"/>
      <c r="I30" s="91"/>
      <c r="J30" s="91"/>
      <c r="K30" s="91"/>
      <c r="L30" s="91"/>
      <c r="M30" s="90"/>
      <c r="N30" s="75"/>
    </row>
    <row r="31" spans="1:14" ht="9">
      <c r="A31" s="74" t="s">
        <v>106</v>
      </c>
      <c r="F31" s="90"/>
      <c r="G31" s="91"/>
      <c r="H31" s="91"/>
      <c r="I31" s="91"/>
      <c r="J31" s="91"/>
      <c r="K31" s="91"/>
      <c r="L31" s="91"/>
      <c r="M31" s="90"/>
      <c r="N31" s="75"/>
    </row>
    <row r="32" spans="6:14" ht="9">
      <c r="F32" s="90"/>
      <c r="G32" s="91"/>
      <c r="H32" s="91"/>
      <c r="I32" s="91"/>
      <c r="J32" s="91"/>
      <c r="K32" s="91"/>
      <c r="L32" s="91"/>
      <c r="M32" s="90"/>
      <c r="N32" s="75"/>
    </row>
    <row r="33" spans="3:14" ht="9">
      <c r="C33" s="74" t="s">
        <v>97</v>
      </c>
      <c r="F33" s="85">
        <v>12895356</v>
      </c>
      <c r="G33" s="85">
        <v>5092370</v>
      </c>
      <c r="H33" s="85">
        <v>5608687</v>
      </c>
      <c r="I33" s="85">
        <v>3690286</v>
      </c>
      <c r="J33" s="85">
        <v>1918402</v>
      </c>
      <c r="K33" s="85">
        <v>2044310</v>
      </c>
      <c r="L33" s="85">
        <v>149988</v>
      </c>
      <c r="M33" s="85">
        <v>18615</v>
      </c>
      <c r="N33" s="75"/>
    </row>
    <row r="34" spans="6:14" ht="9">
      <c r="F34" s="85"/>
      <c r="G34" s="85"/>
      <c r="H34" s="85"/>
      <c r="I34" s="85"/>
      <c r="J34" s="85"/>
      <c r="K34" s="85"/>
      <c r="L34" s="85"/>
      <c r="M34" s="85"/>
      <c r="N34" s="75"/>
    </row>
    <row r="35" spans="4:14" ht="9">
      <c r="D35" s="74" t="s">
        <v>98</v>
      </c>
      <c r="F35" s="85">
        <v>480657</v>
      </c>
      <c r="G35" s="85">
        <v>291599</v>
      </c>
      <c r="H35" s="85">
        <v>154884</v>
      </c>
      <c r="I35" s="85">
        <v>84553</v>
      </c>
      <c r="J35" s="85">
        <v>70331</v>
      </c>
      <c r="K35" s="85">
        <v>25421</v>
      </c>
      <c r="L35" s="85">
        <v>8754</v>
      </c>
      <c r="M35" s="85">
        <v>320</v>
      </c>
      <c r="N35" s="75"/>
    </row>
    <row r="36" spans="4:14" ht="9">
      <c r="D36" s="74" t="s">
        <v>99</v>
      </c>
      <c r="F36" s="85">
        <v>466886</v>
      </c>
      <c r="G36" s="85">
        <v>260883</v>
      </c>
      <c r="H36" s="85">
        <v>165187</v>
      </c>
      <c r="I36" s="85">
        <v>103569</v>
      </c>
      <c r="J36" s="85">
        <v>61618</v>
      </c>
      <c r="K36" s="85">
        <v>35547</v>
      </c>
      <c r="L36" s="85">
        <v>5270</v>
      </c>
      <c r="M36" s="85">
        <v>527</v>
      </c>
      <c r="N36" s="75"/>
    </row>
    <row r="37" spans="6:14" ht="9">
      <c r="F37" s="85"/>
      <c r="G37" s="85"/>
      <c r="H37" s="85"/>
      <c r="I37" s="85"/>
      <c r="J37" s="85"/>
      <c r="K37" s="85"/>
      <c r="L37" s="85"/>
      <c r="M37" s="85"/>
      <c r="N37" s="75"/>
    </row>
    <row r="38" spans="4:14" ht="9">
      <c r="D38" s="74" t="s">
        <v>100</v>
      </c>
      <c r="F38" s="85"/>
      <c r="G38" s="85"/>
      <c r="H38" s="85"/>
      <c r="I38" s="85"/>
      <c r="J38" s="85"/>
      <c r="K38" s="85"/>
      <c r="L38" s="85"/>
      <c r="M38" s="85"/>
      <c r="N38" s="75"/>
    </row>
    <row r="39" spans="5:14" ht="9">
      <c r="E39" s="74" t="s">
        <v>101</v>
      </c>
      <c r="F39" s="85">
        <v>49045</v>
      </c>
      <c r="G39" s="85">
        <v>26747</v>
      </c>
      <c r="H39" s="85">
        <v>23779</v>
      </c>
      <c r="I39" s="85">
        <v>11504</v>
      </c>
      <c r="J39" s="85">
        <v>12275</v>
      </c>
      <c r="K39" s="85">
        <v>1549</v>
      </c>
      <c r="L39" s="85">
        <v>-3031</v>
      </c>
      <c r="M39" s="85">
        <v>261</v>
      </c>
      <c r="N39" s="75"/>
    </row>
    <row r="40" spans="6:14" ht="9">
      <c r="F40" s="85"/>
      <c r="G40" s="85"/>
      <c r="H40" s="85"/>
      <c r="I40" s="85"/>
      <c r="J40" s="85"/>
      <c r="K40" s="85"/>
      <c r="L40" s="85"/>
      <c r="M40" s="85"/>
      <c r="N40" s="75"/>
    </row>
    <row r="41" spans="3:14" ht="9">
      <c r="C41" s="74" t="s">
        <v>102</v>
      </c>
      <c r="F41" s="85">
        <v>12939552</v>
      </c>
      <c r="G41" s="85">
        <v>5138834</v>
      </c>
      <c r="H41" s="85">
        <v>5614545</v>
      </c>
      <c r="I41" s="85">
        <v>3681154</v>
      </c>
      <c r="J41" s="85">
        <v>1933391</v>
      </c>
      <c r="K41" s="85">
        <v>2035733</v>
      </c>
      <c r="L41" s="85">
        <v>150441</v>
      </c>
      <c r="M41" s="85">
        <v>18670</v>
      </c>
      <c r="N41" s="75"/>
    </row>
    <row r="42" spans="6:14" ht="9">
      <c r="F42" s="90"/>
      <c r="G42" s="91"/>
      <c r="H42" s="91"/>
      <c r="I42" s="91"/>
      <c r="J42" s="91"/>
      <c r="K42" s="91"/>
      <c r="L42" s="91"/>
      <c r="M42" s="90"/>
      <c r="N42" s="75"/>
    </row>
    <row r="43" spans="4:14" ht="9">
      <c r="D43" s="74" t="s">
        <v>103</v>
      </c>
      <c r="F43" s="92">
        <v>1035.41</v>
      </c>
      <c r="G43" s="92">
        <v>1438.33</v>
      </c>
      <c r="H43" s="92">
        <v>629.13</v>
      </c>
      <c r="I43" s="92">
        <v>640.1</v>
      </c>
      <c r="J43" s="92">
        <v>609.24</v>
      </c>
      <c r="K43" s="92">
        <v>228.11</v>
      </c>
      <c r="L43" s="92">
        <v>12.04</v>
      </c>
      <c r="M43" s="92">
        <v>9.32</v>
      </c>
      <c r="N43" s="75"/>
    </row>
    <row r="44" spans="6:14" ht="9">
      <c r="F44" s="90"/>
      <c r="G44" s="91"/>
      <c r="H44" s="91"/>
      <c r="I44" s="91"/>
      <c r="J44" s="91"/>
      <c r="K44" s="91"/>
      <c r="L44" s="91"/>
      <c r="M44" s="90"/>
      <c r="N44" s="75"/>
    </row>
    <row r="45" spans="4:14" ht="9">
      <c r="D45" s="74" t="s">
        <v>104</v>
      </c>
      <c r="F45" s="90"/>
      <c r="G45" s="91"/>
      <c r="H45" s="91"/>
      <c r="I45" s="91"/>
      <c r="J45" s="91"/>
      <c r="K45" s="91"/>
      <c r="L45" s="91"/>
      <c r="M45" s="90"/>
      <c r="N45" s="75"/>
    </row>
    <row r="46" spans="5:14" ht="9">
      <c r="E46" s="74" t="s">
        <v>105</v>
      </c>
      <c r="F46" s="94">
        <v>0.3</v>
      </c>
      <c r="G46" s="94">
        <v>0.9</v>
      </c>
      <c r="H46" s="94">
        <v>0.1</v>
      </c>
      <c r="I46" s="94">
        <v>-0.2</v>
      </c>
      <c r="J46" s="94">
        <v>0.8</v>
      </c>
      <c r="K46" s="94">
        <v>-0.4</v>
      </c>
      <c r="L46" s="94">
        <v>0.3</v>
      </c>
      <c r="M46" s="94">
        <v>0.3</v>
      </c>
      <c r="N46" s="75"/>
    </row>
    <row r="47" spans="6:14" ht="9">
      <c r="F47" s="90"/>
      <c r="G47" s="91"/>
      <c r="H47" s="91"/>
      <c r="I47" s="91"/>
      <c r="J47" s="91"/>
      <c r="K47" s="91"/>
      <c r="L47" s="91"/>
      <c r="M47" s="90"/>
      <c r="N47" s="75"/>
    </row>
    <row r="48" spans="6:14" ht="9">
      <c r="F48" s="90"/>
      <c r="G48" s="91"/>
      <c r="H48" s="91"/>
      <c r="I48" s="91"/>
      <c r="J48" s="91"/>
      <c r="K48" s="91"/>
      <c r="L48" s="91"/>
      <c r="M48" s="90"/>
      <c r="N48" s="75"/>
    </row>
    <row r="49" spans="3:14" ht="9">
      <c r="C49" s="74" t="s">
        <v>107</v>
      </c>
      <c r="F49" s="90"/>
      <c r="G49" s="91"/>
      <c r="H49" s="91"/>
      <c r="I49" s="91"/>
      <c r="J49" s="91"/>
      <c r="K49" s="91"/>
      <c r="L49" s="91"/>
      <c r="M49" s="90"/>
      <c r="N49" s="75"/>
    </row>
    <row r="50" spans="4:14" ht="9">
      <c r="D50" s="74" t="s">
        <v>108</v>
      </c>
      <c r="F50" s="90"/>
      <c r="G50" s="91"/>
      <c r="H50" s="91"/>
      <c r="I50" s="91"/>
      <c r="J50" s="91"/>
      <c r="K50" s="91"/>
      <c r="L50" s="91"/>
      <c r="M50" s="90"/>
      <c r="N50" s="75"/>
    </row>
    <row r="51" spans="6:14" ht="9">
      <c r="F51" s="90"/>
      <c r="G51" s="91"/>
      <c r="H51" s="91"/>
      <c r="I51" s="91"/>
      <c r="J51" s="91"/>
      <c r="K51" s="91"/>
      <c r="L51" s="91"/>
      <c r="M51" s="90"/>
      <c r="N51" s="75"/>
    </row>
    <row r="52" spans="3:14" ht="9">
      <c r="C52" s="74" t="s">
        <v>97</v>
      </c>
      <c r="F52" s="85">
        <v>836137</v>
      </c>
      <c r="G52" s="85">
        <v>492223</v>
      </c>
      <c r="H52" s="85">
        <v>270119</v>
      </c>
      <c r="I52" s="85">
        <v>134756</v>
      </c>
      <c r="J52" s="85">
        <v>135363</v>
      </c>
      <c r="K52" s="85">
        <v>64130</v>
      </c>
      <c r="L52" s="85">
        <v>9665</v>
      </c>
      <c r="M52" s="85">
        <v>2643</v>
      </c>
      <c r="N52" s="75"/>
    </row>
    <row r="53" spans="6:14" ht="9">
      <c r="F53" s="85"/>
      <c r="G53" s="85"/>
      <c r="H53" s="85"/>
      <c r="I53" s="85"/>
      <c r="J53" s="85"/>
      <c r="K53" s="85"/>
      <c r="L53" s="85"/>
      <c r="M53" s="85"/>
      <c r="N53" s="75"/>
    </row>
    <row r="54" spans="4:14" ht="9">
      <c r="D54" s="74" t="s">
        <v>98</v>
      </c>
      <c r="F54" s="85">
        <v>3234</v>
      </c>
      <c r="G54" s="85">
        <v>250</v>
      </c>
      <c r="H54" s="85">
        <v>2985</v>
      </c>
      <c r="I54" s="85">
        <v>40</v>
      </c>
      <c r="J54" s="85">
        <v>2945</v>
      </c>
      <c r="K54" s="95">
        <v>0</v>
      </c>
      <c r="L54" s="95">
        <v>0</v>
      </c>
      <c r="M54" s="95">
        <v>0</v>
      </c>
      <c r="N54" s="75"/>
    </row>
    <row r="55" spans="4:14" ht="9">
      <c r="D55" s="74" t="s">
        <v>99</v>
      </c>
      <c r="F55" s="85">
        <v>15187</v>
      </c>
      <c r="G55" s="85">
        <v>7980</v>
      </c>
      <c r="H55" s="85">
        <v>6438</v>
      </c>
      <c r="I55" s="85">
        <v>2234</v>
      </c>
      <c r="J55" s="85">
        <v>4204</v>
      </c>
      <c r="K55" s="85">
        <v>638</v>
      </c>
      <c r="L55" s="85">
        <v>131</v>
      </c>
      <c r="M55" s="85">
        <v>42</v>
      </c>
      <c r="N55" s="75"/>
    </row>
    <row r="56" spans="6:14" ht="9">
      <c r="F56" s="85"/>
      <c r="G56" s="85"/>
      <c r="H56" s="85"/>
      <c r="I56" s="85"/>
      <c r="J56" s="85"/>
      <c r="K56" s="85"/>
      <c r="L56" s="85"/>
      <c r="M56" s="85"/>
      <c r="N56" s="75"/>
    </row>
    <row r="57" spans="4:14" ht="9">
      <c r="D57" s="74" t="s">
        <v>100</v>
      </c>
      <c r="F57" s="85"/>
      <c r="G57" s="85"/>
      <c r="H57" s="85"/>
      <c r="I57" s="85"/>
      <c r="J57" s="85"/>
      <c r="K57" s="85"/>
      <c r="L57" s="85"/>
      <c r="M57" s="85"/>
      <c r="N57" s="75"/>
    </row>
    <row r="58" spans="5:14" ht="9">
      <c r="E58" s="74" t="s">
        <v>101</v>
      </c>
      <c r="F58" s="85">
        <v>-40354</v>
      </c>
      <c r="G58" s="85">
        <v>-33141</v>
      </c>
      <c r="H58" s="85">
        <v>-6979</v>
      </c>
      <c r="I58" s="85">
        <v>-2196</v>
      </c>
      <c r="J58" s="85">
        <v>-4783</v>
      </c>
      <c r="K58" s="85">
        <v>-70</v>
      </c>
      <c r="L58" s="85">
        <v>-163</v>
      </c>
      <c r="M58" s="85">
        <v>0</v>
      </c>
      <c r="N58" s="75"/>
    </row>
    <row r="59" spans="6:14" ht="9">
      <c r="F59" s="85"/>
      <c r="G59" s="85"/>
      <c r="H59" s="85"/>
      <c r="I59" s="85"/>
      <c r="J59" s="85"/>
      <c r="K59" s="85"/>
      <c r="L59" s="85"/>
      <c r="M59" s="85"/>
      <c r="N59" s="75"/>
    </row>
    <row r="60" spans="3:14" ht="9">
      <c r="C60" s="74" t="s">
        <v>102</v>
      </c>
      <c r="F60" s="85">
        <v>783830</v>
      </c>
      <c r="G60" s="85">
        <v>451351</v>
      </c>
      <c r="H60" s="85">
        <v>259687</v>
      </c>
      <c r="I60" s="85">
        <v>130365</v>
      </c>
      <c r="J60" s="85">
        <v>129321</v>
      </c>
      <c r="K60" s="85">
        <v>63422</v>
      </c>
      <c r="L60" s="85">
        <v>9371</v>
      </c>
      <c r="M60" s="85">
        <v>2601</v>
      </c>
      <c r="N60" s="75"/>
    </row>
    <row r="61" spans="6:14" ht="9">
      <c r="F61" s="90"/>
      <c r="G61" s="91"/>
      <c r="H61" s="91"/>
      <c r="I61" s="91"/>
      <c r="J61" s="91"/>
      <c r="K61" s="91"/>
      <c r="L61" s="91"/>
      <c r="M61" s="90"/>
      <c r="N61" s="75"/>
    </row>
    <row r="62" spans="4:14" ht="9">
      <c r="D62" s="74" t="s">
        <v>103</v>
      </c>
      <c r="F62" s="92">
        <v>62.72</v>
      </c>
      <c r="G62" s="92">
        <v>126.33</v>
      </c>
      <c r="H62" s="92">
        <v>29.1</v>
      </c>
      <c r="I62" s="92">
        <v>22.67</v>
      </c>
      <c r="J62" s="92">
        <v>40.75</v>
      </c>
      <c r="K62" s="92">
        <v>7.11</v>
      </c>
      <c r="L62" s="92">
        <v>0.75</v>
      </c>
      <c r="M62" s="92">
        <v>1.3</v>
      </c>
      <c r="N62" s="75"/>
    </row>
    <row r="63" spans="6:14" ht="9">
      <c r="F63" s="90"/>
      <c r="G63" s="91"/>
      <c r="H63" s="91"/>
      <c r="I63" s="91"/>
      <c r="J63" s="91"/>
      <c r="K63" s="91"/>
      <c r="L63" s="91"/>
      <c r="M63" s="90"/>
      <c r="N63" s="75"/>
    </row>
    <row r="64" spans="4:14" ht="9">
      <c r="D64" s="74" t="s">
        <v>104</v>
      </c>
      <c r="F64" s="90"/>
      <c r="G64" s="91"/>
      <c r="H64" s="91"/>
      <c r="I64" s="91"/>
      <c r="J64" s="91"/>
      <c r="K64" s="91"/>
      <c r="L64" s="91"/>
      <c r="M64" s="90"/>
      <c r="N64" s="75"/>
    </row>
    <row r="65" spans="5:14" ht="9">
      <c r="E65" s="74" t="s">
        <v>105</v>
      </c>
      <c r="F65" s="94">
        <v>-6.3</v>
      </c>
      <c r="G65" s="94">
        <v>-8.3</v>
      </c>
      <c r="H65" s="94">
        <v>-3.9</v>
      </c>
      <c r="I65" s="94">
        <v>-3.3</v>
      </c>
      <c r="J65" s="94">
        <v>-4.5</v>
      </c>
      <c r="K65" s="94">
        <v>-1.1</v>
      </c>
      <c r="L65" s="94">
        <v>-3</v>
      </c>
      <c r="M65" s="94">
        <v>-1.6</v>
      </c>
      <c r="N65" s="75"/>
    </row>
    <row r="66" spans="6:14" ht="9">
      <c r="F66" s="90"/>
      <c r="G66" s="91"/>
      <c r="H66" s="91"/>
      <c r="I66" s="91"/>
      <c r="J66" s="91"/>
      <c r="K66" s="91"/>
      <c r="L66" s="91"/>
      <c r="M66" s="90"/>
      <c r="N66" s="75"/>
    </row>
    <row r="67" spans="1:14" ht="9">
      <c r="A67" s="74" t="s">
        <v>109</v>
      </c>
      <c r="F67" s="90"/>
      <c r="G67" s="91"/>
      <c r="H67" s="91"/>
      <c r="I67" s="91"/>
      <c r="J67" s="91"/>
      <c r="K67" s="91"/>
      <c r="L67" s="91"/>
      <c r="M67" s="90"/>
      <c r="N67" s="75"/>
    </row>
    <row r="68" spans="6:14" ht="9">
      <c r="F68" s="90"/>
      <c r="G68" s="91"/>
      <c r="H68" s="91"/>
      <c r="I68" s="91"/>
      <c r="J68" s="91"/>
      <c r="K68" s="91"/>
      <c r="L68" s="91"/>
      <c r="M68" s="90"/>
      <c r="N68" s="75"/>
    </row>
    <row r="69" spans="1:14" ht="9">
      <c r="A69" s="74" t="s">
        <v>110</v>
      </c>
      <c r="F69" s="90"/>
      <c r="G69" s="91"/>
      <c r="H69" s="91"/>
      <c r="I69" s="91"/>
      <c r="J69" s="91"/>
      <c r="K69" s="91"/>
      <c r="L69" s="91"/>
      <c r="M69" s="90"/>
      <c r="N69" s="75"/>
    </row>
    <row r="70" spans="6:14" ht="9">
      <c r="F70" s="85"/>
      <c r="G70" s="85"/>
      <c r="H70" s="85"/>
      <c r="I70" s="85"/>
      <c r="J70" s="85"/>
      <c r="K70" s="85"/>
      <c r="L70" s="85"/>
      <c r="M70" s="85"/>
      <c r="N70" s="75"/>
    </row>
    <row r="71" spans="2:14" ht="9">
      <c r="B71" s="74" t="s">
        <v>97</v>
      </c>
      <c r="F71" s="85">
        <v>109130</v>
      </c>
      <c r="G71" s="85">
        <v>33252</v>
      </c>
      <c r="H71" s="85">
        <v>14397</v>
      </c>
      <c r="I71" s="85">
        <v>9160</v>
      </c>
      <c r="J71" s="85">
        <v>5236</v>
      </c>
      <c r="K71" s="85">
        <v>61482</v>
      </c>
      <c r="L71" s="95">
        <v>0</v>
      </c>
      <c r="M71" s="95">
        <v>0</v>
      </c>
      <c r="N71" s="75"/>
    </row>
    <row r="72" spans="2:14" ht="9">
      <c r="B72" s="74" t="s">
        <v>102</v>
      </c>
      <c r="F72" s="85">
        <v>82208</v>
      </c>
      <c r="G72" s="85">
        <v>13564</v>
      </c>
      <c r="H72" s="85">
        <v>13708</v>
      </c>
      <c r="I72" s="85">
        <v>7486</v>
      </c>
      <c r="J72" s="85">
        <v>6222</v>
      </c>
      <c r="K72" s="85">
        <v>54937</v>
      </c>
      <c r="L72" s="95">
        <v>0</v>
      </c>
      <c r="M72" s="95">
        <v>0</v>
      </c>
      <c r="N72" s="75"/>
    </row>
    <row r="73" spans="6:14" ht="9">
      <c r="F73" s="85"/>
      <c r="G73" s="85"/>
      <c r="H73" s="85"/>
      <c r="I73" s="85"/>
      <c r="J73" s="85"/>
      <c r="K73" s="85"/>
      <c r="L73" s="85"/>
      <c r="M73" s="85"/>
      <c r="N73" s="75"/>
    </row>
    <row r="74" spans="6:14" ht="9">
      <c r="F74" s="85"/>
      <c r="G74" s="85"/>
      <c r="H74" s="85"/>
      <c r="I74" s="85"/>
      <c r="J74" s="85"/>
      <c r="K74" s="85"/>
      <c r="L74" s="85"/>
      <c r="M74" s="85"/>
      <c r="N74" s="75"/>
    </row>
    <row r="75" spans="1:14" ht="9">
      <c r="A75" s="74" t="s">
        <v>111</v>
      </c>
      <c r="F75" s="85"/>
      <c r="G75" s="85"/>
      <c r="H75" s="85"/>
      <c r="I75" s="85"/>
      <c r="J75" s="85"/>
      <c r="K75" s="85"/>
      <c r="L75" s="85"/>
      <c r="M75" s="85"/>
      <c r="N75" s="75"/>
    </row>
    <row r="76" spans="2:14" ht="9">
      <c r="B76" s="74" t="s">
        <v>97</v>
      </c>
      <c r="F76" s="85">
        <v>378192</v>
      </c>
      <c r="G76" s="85">
        <v>90291</v>
      </c>
      <c r="H76" s="85">
        <v>100894</v>
      </c>
      <c r="I76" s="85">
        <v>59998</v>
      </c>
      <c r="J76" s="85">
        <v>40897</v>
      </c>
      <c r="K76" s="85">
        <v>4507</v>
      </c>
      <c r="L76" s="85">
        <v>182500</v>
      </c>
      <c r="M76" s="85">
        <v>607</v>
      </c>
      <c r="N76" s="75"/>
    </row>
    <row r="77" spans="2:14" ht="9">
      <c r="B77" s="74" t="s">
        <v>102</v>
      </c>
      <c r="F77" s="85">
        <v>433387</v>
      </c>
      <c r="G77" s="85">
        <v>175424</v>
      </c>
      <c r="H77" s="85">
        <v>171762</v>
      </c>
      <c r="I77" s="85">
        <v>96865</v>
      </c>
      <c r="J77" s="85">
        <v>74897</v>
      </c>
      <c r="K77" s="85">
        <v>8200</v>
      </c>
      <c r="L77" s="85">
        <v>78000</v>
      </c>
      <c r="M77" s="85">
        <v>986</v>
      </c>
      <c r="N77" s="75"/>
    </row>
    <row r="78" spans="1:14" ht="9">
      <c r="A78" s="74" t="s">
        <v>112</v>
      </c>
      <c r="N78" s="75"/>
    </row>
    <row r="79" ht="9">
      <c r="A79" s="96" t="s">
        <v>114</v>
      </c>
    </row>
  </sheetData>
  <mergeCells count="12">
    <mergeCell ref="K5:K9"/>
    <mergeCell ref="L5:L9"/>
    <mergeCell ref="M5:M9"/>
    <mergeCell ref="F4:F9"/>
    <mergeCell ref="A1:M1"/>
    <mergeCell ref="A2:M2"/>
    <mergeCell ref="A4:E10"/>
    <mergeCell ref="G4:L4"/>
    <mergeCell ref="F10:M10"/>
    <mergeCell ref="I5:J5"/>
    <mergeCell ref="I6:I9"/>
    <mergeCell ref="J6:J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2" sqref="A2"/>
    </sheetView>
  </sheetViews>
  <sheetFormatPr defaultColWidth="11.421875" defaultRowHeight="12.75"/>
  <cols>
    <col min="1" max="1" width="0.9921875" style="172" customWidth="1"/>
    <col min="2" max="2" width="1.8515625" style="172" customWidth="1"/>
    <col min="3" max="3" width="4.7109375" style="172" customWidth="1"/>
    <col min="4" max="4" width="3.57421875" style="172" customWidth="1"/>
    <col min="5" max="5" width="0.71875" style="172" customWidth="1"/>
    <col min="6" max="6" width="3.7109375" style="172" customWidth="1"/>
    <col min="7" max="7" width="5.7109375" style="172" customWidth="1"/>
    <col min="8" max="8" width="0.5625" style="192" customWidth="1"/>
    <col min="9" max="13" width="7.8515625" style="172" customWidth="1"/>
    <col min="14" max="14" width="8.8515625" style="172" customWidth="1"/>
    <col min="15" max="15" width="7.8515625" style="172" customWidth="1"/>
    <col min="16" max="16" width="7.140625" style="172" customWidth="1"/>
    <col min="17" max="17" width="7.8515625" style="172" customWidth="1"/>
    <col min="18" max="18" width="8.421875" style="190" customWidth="1"/>
    <col min="19" max="19" width="10.28125" style="172" customWidth="1"/>
    <col min="20" max="20" width="10.7109375" style="172" bestFit="1" customWidth="1"/>
    <col min="21" max="21" width="10.28125" style="172" customWidth="1"/>
    <col min="22" max="22" width="10.28125" style="173" customWidth="1"/>
    <col min="23" max="16384" width="10.28125" style="172" customWidth="1"/>
  </cols>
  <sheetData>
    <row r="1" spans="1:18" ht="10.5" customHeight="1">
      <c r="A1" s="172" t="s">
        <v>8</v>
      </c>
      <c r="B1" s="288" t="s">
        <v>115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18" ht="9" customHeight="1">
      <c r="A2" s="174"/>
      <c r="B2" s="175"/>
      <c r="C2" s="175"/>
      <c r="D2" s="175" t="s">
        <v>8</v>
      </c>
      <c r="E2" s="175"/>
      <c r="F2" s="175"/>
      <c r="G2" s="175"/>
      <c r="H2" s="176"/>
      <c r="I2" s="175"/>
      <c r="J2" s="175"/>
      <c r="K2" s="175"/>
      <c r="L2" s="175"/>
      <c r="M2" s="175"/>
      <c r="N2" s="175"/>
      <c r="O2" s="175"/>
      <c r="P2" s="175"/>
      <c r="Q2" s="177"/>
      <c r="R2" s="177"/>
    </row>
    <row r="3" spans="1:18" ht="9" customHeight="1">
      <c r="A3" s="280" t="s">
        <v>116</v>
      </c>
      <c r="B3" s="281"/>
      <c r="C3" s="281"/>
      <c r="D3" s="281"/>
      <c r="E3" s="281"/>
      <c r="F3" s="281"/>
      <c r="G3" s="281"/>
      <c r="H3" s="282"/>
      <c r="I3" s="289" t="s">
        <v>117</v>
      </c>
      <c r="J3" s="290"/>
      <c r="K3" s="289" t="s">
        <v>118</v>
      </c>
      <c r="L3" s="295"/>
      <c r="M3" s="290"/>
      <c r="N3" s="289" t="s">
        <v>119</v>
      </c>
      <c r="O3" s="290"/>
      <c r="P3" s="298" t="s">
        <v>120</v>
      </c>
      <c r="Q3" s="298" t="s">
        <v>121</v>
      </c>
      <c r="R3" s="301" t="s">
        <v>122</v>
      </c>
    </row>
    <row r="4" spans="1:18" ht="9">
      <c r="A4" s="283"/>
      <c r="B4" s="283"/>
      <c r="C4" s="283"/>
      <c r="D4" s="283"/>
      <c r="E4" s="283"/>
      <c r="F4" s="283"/>
      <c r="G4" s="283"/>
      <c r="H4" s="284"/>
      <c r="I4" s="291"/>
      <c r="J4" s="292"/>
      <c r="K4" s="291"/>
      <c r="L4" s="296"/>
      <c r="M4" s="292"/>
      <c r="N4" s="291"/>
      <c r="O4" s="292"/>
      <c r="P4" s="299"/>
      <c r="Q4" s="299"/>
      <c r="R4" s="302"/>
    </row>
    <row r="5" spans="1:18" ht="9">
      <c r="A5" s="283"/>
      <c r="B5" s="283"/>
      <c r="C5" s="283"/>
      <c r="D5" s="283"/>
      <c r="E5" s="283"/>
      <c r="F5" s="283"/>
      <c r="G5" s="283"/>
      <c r="H5" s="284"/>
      <c r="I5" s="293"/>
      <c r="J5" s="294"/>
      <c r="K5" s="293"/>
      <c r="L5" s="297"/>
      <c r="M5" s="294"/>
      <c r="N5" s="293"/>
      <c r="O5" s="294"/>
      <c r="P5" s="299"/>
      <c r="Q5" s="299"/>
      <c r="R5" s="302"/>
    </row>
    <row r="6" spans="1:18" ht="9">
      <c r="A6" s="283"/>
      <c r="B6" s="283"/>
      <c r="C6" s="283"/>
      <c r="D6" s="283"/>
      <c r="E6" s="283"/>
      <c r="F6" s="283"/>
      <c r="G6" s="283"/>
      <c r="H6" s="284"/>
      <c r="I6" s="304" t="s">
        <v>123</v>
      </c>
      <c r="J6" s="304" t="s">
        <v>124</v>
      </c>
      <c r="K6" s="304" t="s">
        <v>125</v>
      </c>
      <c r="L6" s="304" t="s">
        <v>126</v>
      </c>
      <c r="M6" s="304" t="s">
        <v>127</v>
      </c>
      <c r="N6" s="298" t="s">
        <v>128</v>
      </c>
      <c r="O6" s="298" t="s">
        <v>129</v>
      </c>
      <c r="P6" s="299"/>
      <c r="Q6" s="299"/>
      <c r="R6" s="302"/>
    </row>
    <row r="7" spans="1:18" ht="9" customHeight="1">
      <c r="A7" s="283"/>
      <c r="B7" s="283"/>
      <c r="C7" s="283"/>
      <c r="D7" s="283"/>
      <c r="E7" s="283"/>
      <c r="F7" s="283"/>
      <c r="G7" s="283"/>
      <c r="H7" s="284"/>
      <c r="I7" s="305"/>
      <c r="J7" s="305"/>
      <c r="K7" s="305"/>
      <c r="L7" s="305"/>
      <c r="M7" s="305"/>
      <c r="N7" s="299"/>
      <c r="O7" s="299"/>
      <c r="P7" s="299"/>
      <c r="Q7" s="299"/>
      <c r="R7" s="302"/>
    </row>
    <row r="8" spans="1:18" ht="9">
      <c r="A8" s="283"/>
      <c r="B8" s="283"/>
      <c r="C8" s="283"/>
      <c r="D8" s="283"/>
      <c r="E8" s="283"/>
      <c r="F8" s="283"/>
      <c r="G8" s="283"/>
      <c r="H8" s="284"/>
      <c r="I8" s="305"/>
      <c r="J8" s="305"/>
      <c r="K8" s="305"/>
      <c r="L8" s="305"/>
      <c r="M8" s="305"/>
      <c r="N8" s="299"/>
      <c r="O8" s="299"/>
      <c r="P8" s="299"/>
      <c r="Q8" s="299"/>
      <c r="R8" s="302"/>
    </row>
    <row r="9" spans="1:25" ht="9" customHeight="1">
      <c r="A9" s="283"/>
      <c r="B9" s="283"/>
      <c r="C9" s="283"/>
      <c r="D9" s="283"/>
      <c r="E9" s="283"/>
      <c r="F9" s="283"/>
      <c r="G9" s="283"/>
      <c r="H9" s="284"/>
      <c r="I9" s="306"/>
      <c r="J9" s="306"/>
      <c r="K9" s="306"/>
      <c r="L9" s="306"/>
      <c r="M9" s="306"/>
      <c r="N9" s="300"/>
      <c r="O9" s="300"/>
      <c r="P9" s="300"/>
      <c r="Q9" s="300"/>
      <c r="R9" s="303"/>
      <c r="U9" s="178"/>
      <c r="V9" s="179"/>
      <c r="W9" s="178"/>
      <c r="X9" s="178"/>
      <c r="Y9" s="178"/>
    </row>
    <row r="10" spans="1:18" ht="15" customHeight="1">
      <c r="A10" s="285"/>
      <c r="B10" s="285"/>
      <c r="C10" s="285"/>
      <c r="D10" s="285"/>
      <c r="E10" s="285"/>
      <c r="F10" s="285"/>
      <c r="G10" s="285"/>
      <c r="H10" s="286"/>
      <c r="I10" s="180" t="s">
        <v>71</v>
      </c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18" ht="11.25" customHeight="1">
      <c r="A11" s="182"/>
      <c r="B11" s="183"/>
      <c r="C11" s="183"/>
      <c r="D11" s="183"/>
      <c r="E11" s="183"/>
      <c r="F11" s="183"/>
      <c r="G11" s="183"/>
      <c r="H11" s="184"/>
      <c r="I11" s="183"/>
      <c r="J11" s="183"/>
      <c r="K11" s="183"/>
      <c r="L11" s="183"/>
      <c r="M11" s="183"/>
      <c r="N11" s="183"/>
      <c r="O11" s="183"/>
      <c r="P11" s="183"/>
      <c r="Q11" s="183"/>
      <c r="R11" s="185"/>
    </row>
    <row r="12" spans="1:27" ht="12" customHeight="1">
      <c r="A12" s="308" t="s">
        <v>379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187"/>
      <c r="T12" s="187"/>
      <c r="U12" s="187"/>
      <c r="V12" s="188"/>
      <c r="W12" s="189"/>
      <c r="X12" s="187"/>
      <c r="Y12" s="187"/>
      <c r="Z12" s="187"/>
      <c r="AA12" s="187"/>
    </row>
    <row r="13" spans="1:27" ht="9">
      <c r="A13" s="184" t="s">
        <v>72</v>
      </c>
      <c r="B13" s="184"/>
      <c r="C13" s="184"/>
      <c r="D13" s="184"/>
      <c r="E13" s="184"/>
      <c r="F13" s="184"/>
      <c r="G13" s="184"/>
      <c r="H13" s="184"/>
      <c r="N13" s="173"/>
      <c r="P13" s="190"/>
      <c r="S13" s="188"/>
      <c r="T13" s="188"/>
      <c r="U13" s="188"/>
      <c r="V13" s="188"/>
      <c r="W13" s="191"/>
      <c r="X13" s="191"/>
      <c r="Y13" s="191"/>
      <c r="Z13" s="191"/>
      <c r="AA13" s="191"/>
    </row>
    <row r="14" spans="1:27" ht="9">
      <c r="A14" s="184"/>
      <c r="B14" s="184"/>
      <c r="C14" s="184" t="s">
        <v>130</v>
      </c>
      <c r="D14" s="184"/>
      <c r="E14" s="184"/>
      <c r="F14" s="184"/>
      <c r="G14" s="184"/>
      <c r="H14" s="184"/>
      <c r="P14" s="190"/>
      <c r="S14" s="188"/>
      <c r="T14" s="188"/>
      <c r="U14" s="188"/>
      <c r="V14" s="188"/>
      <c r="W14" s="191"/>
      <c r="X14" s="191"/>
      <c r="Y14" s="191"/>
      <c r="Z14" s="191"/>
      <c r="AA14" s="191"/>
    </row>
    <row r="15" spans="16:27" ht="8.25" customHeight="1">
      <c r="P15" s="190"/>
      <c r="S15" s="191"/>
      <c r="T15" s="188"/>
      <c r="U15" s="188"/>
      <c r="V15" s="188"/>
      <c r="W15" s="191"/>
      <c r="X15" s="191"/>
      <c r="Y15" s="191"/>
      <c r="Z15" s="191"/>
      <c r="AA15" s="191"/>
    </row>
    <row r="16" spans="1:27" s="190" customFormat="1" ht="9">
      <c r="A16" s="97" t="s">
        <v>131</v>
      </c>
      <c r="B16" s="98"/>
      <c r="C16" s="98"/>
      <c r="D16" s="98"/>
      <c r="E16" s="98"/>
      <c r="F16" s="98"/>
      <c r="G16" s="98"/>
      <c r="H16" s="99"/>
      <c r="I16" s="193">
        <v>253</v>
      </c>
      <c r="J16" s="193">
        <v>112248</v>
      </c>
      <c r="K16" s="193">
        <v>292148</v>
      </c>
      <c r="L16" s="193">
        <v>-4634</v>
      </c>
      <c r="M16" s="193">
        <f>K16-L16</f>
        <v>296782</v>
      </c>
      <c r="N16" s="193">
        <v>-3967</v>
      </c>
      <c r="O16" s="193">
        <v>2181</v>
      </c>
      <c r="P16" s="194">
        <v>4584</v>
      </c>
      <c r="Q16" s="194">
        <v>1348</v>
      </c>
      <c r="R16" s="195">
        <f>I16+J16+M16+N16+O16+P16+Q16</f>
        <v>413429</v>
      </c>
      <c r="S16" s="196"/>
      <c r="T16" s="196"/>
      <c r="U16" s="196"/>
      <c r="V16" s="196"/>
      <c r="W16" s="191"/>
      <c r="X16" s="191"/>
      <c r="Y16" s="191"/>
      <c r="Z16" s="191"/>
      <c r="AA16" s="191"/>
    </row>
    <row r="17" spans="1:22" s="190" customFormat="1" ht="6" customHeight="1">
      <c r="A17" s="197"/>
      <c r="H17" s="198"/>
      <c r="I17" s="193"/>
      <c r="J17" s="193"/>
      <c r="K17" s="193"/>
      <c r="L17" s="193"/>
      <c r="M17" s="193"/>
      <c r="N17" s="193"/>
      <c r="O17" s="193"/>
      <c r="P17" s="193"/>
      <c r="Q17" s="199"/>
      <c r="R17" s="195"/>
      <c r="V17" s="200"/>
    </row>
    <row r="18" spans="1:27" s="190" customFormat="1" ht="9">
      <c r="A18" s="201"/>
      <c r="B18" s="202" t="s">
        <v>132</v>
      </c>
      <c r="C18" s="202"/>
      <c r="D18" s="190" t="s">
        <v>133</v>
      </c>
      <c r="E18" s="98" t="s">
        <v>134</v>
      </c>
      <c r="F18" s="98"/>
      <c r="G18" s="98"/>
      <c r="H18" s="99"/>
      <c r="I18" s="193">
        <v>89</v>
      </c>
      <c r="J18" s="193">
        <v>17122</v>
      </c>
      <c r="K18" s="193">
        <v>76971</v>
      </c>
      <c r="L18" s="193">
        <v>-815</v>
      </c>
      <c r="M18" s="193">
        <f>K18-L18</f>
        <v>77786</v>
      </c>
      <c r="N18" s="193">
        <v>-585</v>
      </c>
      <c r="O18" s="193">
        <v>320</v>
      </c>
      <c r="P18" s="203">
        <v>513</v>
      </c>
      <c r="Q18" s="203">
        <v>73</v>
      </c>
      <c r="R18" s="195">
        <f>I18+J18+M18+N18+O18+P18+Q18</f>
        <v>95318</v>
      </c>
      <c r="S18" s="204"/>
      <c r="T18" s="204"/>
      <c r="U18" s="204"/>
      <c r="V18" s="205"/>
      <c r="W18" s="212"/>
      <c r="X18" s="212"/>
      <c r="Y18" s="212"/>
      <c r="Z18" s="212"/>
      <c r="AA18" s="212"/>
    </row>
    <row r="19" spans="1:22" s="190" customFormat="1" ht="6" customHeight="1">
      <c r="A19" s="201"/>
      <c r="C19" s="202"/>
      <c r="E19" s="98"/>
      <c r="F19" s="98"/>
      <c r="G19" s="98"/>
      <c r="H19" s="99"/>
      <c r="I19" s="193"/>
      <c r="J19" s="193"/>
      <c r="K19" s="193"/>
      <c r="L19" s="193"/>
      <c r="M19" s="193"/>
      <c r="N19" s="193"/>
      <c r="O19" s="193"/>
      <c r="P19" s="193"/>
      <c r="Q19" s="199"/>
      <c r="R19" s="195"/>
      <c r="S19" s="204"/>
      <c r="T19" s="204"/>
      <c r="U19" s="204"/>
      <c r="V19" s="205"/>
    </row>
    <row r="20" spans="1:22" s="190" customFormat="1" ht="9">
      <c r="A20" s="197"/>
      <c r="D20" s="190" t="s">
        <v>133</v>
      </c>
      <c r="F20" s="98" t="s">
        <v>135</v>
      </c>
      <c r="G20" s="98"/>
      <c r="H20" s="99"/>
      <c r="I20" s="193">
        <v>128</v>
      </c>
      <c r="J20" s="193">
        <v>10765</v>
      </c>
      <c r="K20" s="193">
        <v>41003</v>
      </c>
      <c r="L20" s="193">
        <v>-4485</v>
      </c>
      <c r="M20" s="193">
        <f>K20-L20</f>
        <v>45488</v>
      </c>
      <c r="N20" s="193">
        <v>-427</v>
      </c>
      <c r="O20" s="193">
        <v>217</v>
      </c>
      <c r="P20" s="193">
        <v>633</v>
      </c>
      <c r="Q20" s="100">
        <v>0</v>
      </c>
      <c r="R20" s="195">
        <f>I20+J20+M20+N20+O20+P20+Q20</f>
        <v>56804</v>
      </c>
      <c r="S20" s="204"/>
      <c r="T20" s="204"/>
      <c r="U20" s="204"/>
      <c r="V20" s="205"/>
    </row>
    <row r="21" spans="8:22" s="190" customFormat="1" ht="9">
      <c r="H21" s="198"/>
      <c r="I21" s="193"/>
      <c r="J21" s="193"/>
      <c r="K21" s="193"/>
      <c r="L21" s="193"/>
      <c r="M21" s="193"/>
      <c r="N21" s="193"/>
      <c r="O21" s="193"/>
      <c r="P21" s="193"/>
      <c r="Q21" s="199"/>
      <c r="R21" s="195"/>
      <c r="S21" s="204"/>
      <c r="T21" s="204"/>
      <c r="U21" s="204"/>
      <c r="V21" s="205"/>
    </row>
    <row r="22" spans="4:22" s="190" customFormat="1" ht="12" customHeight="1">
      <c r="D22" s="206" t="s">
        <v>136</v>
      </c>
      <c r="E22" s="207"/>
      <c r="F22" s="172"/>
      <c r="G22" s="172"/>
      <c r="H22" s="198"/>
      <c r="I22" s="208">
        <f aca="true" t="shared" si="0" ref="I22:Q22">SUM(I16:I20)</f>
        <v>470</v>
      </c>
      <c r="J22" s="208">
        <f t="shared" si="0"/>
        <v>140135</v>
      </c>
      <c r="K22" s="208">
        <f t="shared" si="0"/>
        <v>410122</v>
      </c>
      <c r="L22" s="208">
        <f t="shared" si="0"/>
        <v>-9934</v>
      </c>
      <c r="M22" s="208">
        <f t="shared" si="0"/>
        <v>420056</v>
      </c>
      <c r="N22" s="208">
        <f t="shared" si="0"/>
        <v>-4979</v>
      </c>
      <c r="O22" s="208">
        <f t="shared" si="0"/>
        <v>2718</v>
      </c>
      <c r="P22" s="208">
        <f t="shared" si="0"/>
        <v>5730</v>
      </c>
      <c r="Q22" s="208">
        <f t="shared" si="0"/>
        <v>1421</v>
      </c>
      <c r="R22" s="209">
        <f>I22+J22+M22+N22+O22+P22+Q22</f>
        <v>565551</v>
      </c>
      <c r="T22" s="210"/>
      <c r="V22" s="200"/>
    </row>
    <row r="23" spans="8:23" s="190" customFormat="1" ht="8.25" customHeight="1">
      <c r="H23" s="198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T23" s="212"/>
      <c r="U23" s="212"/>
      <c r="V23" s="196"/>
      <c r="W23" s="212"/>
    </row>
    <row r="24" spans="8:22" s="190" customFormat="1" ht="8.25" customHeight="1">
      <c r="H24" s="198"/>
      <c r="I24" s="213"/>
      <c r="J24" s="211"/>
      <c r="K24" s="213"/>
      <c r="L24" s="213"/>
      <c r="M24" s="213"/>
      <c r="N24" s="213"/>
      <c r="O24" s="213"/>
      <c r="P24" s="213"/>
      <c r="Q24" s="213"/>
      <c r="R24" s="211"/>
      <c r="V24" s="200"/>
    </row>
    <row r="25" spans="1:22" s="190" customFormat="1" ht="9">
      <c r="A25" s="197" t="s">
        <v>77</v>
      </c>
      <c r="B25" s="197"/>
      <c r="C25" s="197"/>
      <c r="D25" s="197"/>
      <c r="E25" s="197"/>
      <c r="F25" s="197"/>
      <c r="G25" s="197"/>
      <c r="H25" s="206"/>
      <c r="I25" s="211" t="s">
        <v>8</v>
      </c>
      <c r="J25" s="211"/>
      <c r="K25" s="211"/>
      <c r="L25" s="211"/>
      <c r="M25" s="211"/>
      <c r="N25" s="211"/>
      <c r="O25" s="211"/>
      <c r="P25" s="211"/>
      <c r="Q25" s="211"/>
      <c r="R25" s="211"/>
      <c r="V25" s="200"/>
    </row>
    <row r="26" spans="1:22" s="190" customFormat="1" ht="9">
      <c r="A26" s="197"/>
      <c r="B26" s="197"/>
      <c r="C26" s="197" t="s">
        <v>130</v>
      </c>
      <c r="D26" s="197"/>
      <c r="E26" s="197"/>
      <c r="F26" s="197"/>
      <c r="G26" s="197"/>
      <c r="H26" s="206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V26" s="200"/>
    </row>
    <row r="27" spans="8:22" s="190" customFormat="1" ht="8.25" customHeight="1">
      <c r="H27" s="198"/>
      <c r="I27" s="211" t="s">
        <v>8</v>
      </c>
      <c r="J27" s="211"/>
      <c r="K27" s="211"/>
      <c r="L27" s="211"/>
      <c r="M27" s="211"/>
      <c r="N27" s="211"/>
      <c r="O27" s="211"/>
      <c r="P27" s="211"/>
      <c r="Q27" s="211"/>
      <c r="R27" s="211"/>
      <c r="V27" s="200"/>
    </row>
    <row r="28" spans="1:22" s="190" customFormat="1" ht="9">
      <c r="A28" s="98" t="s">
        <v>137</v>
      </c>
      <c r="B28" s="98"/>
      <c r="C28" s="98"/>
      <c r="D28" s="98"/>
      <c r="E28" s="98"/>
      <c r="F28" s="98"/>
      <c r="G28" s="98"/>
      <c r="H28" s="99"/>
      <c r="I28" s="193">
        <v>32</v>
      </c>
      <c r="J28" s="193">
        <v>1779</v>
      </c>
      <c r="K28" s="193">
        <v>4856</v>
      </c>
      <c r="L28" s="203">
        <v>16</v>
      </c>
      <c r="M28" s="193">
        <f>K28-L28</f>
        <v>4840</v>
      </c>
      <c r="N28" s="193">
        <v>-68</v>
      </c>
      <c r="O28" s="193">
        <v>23</v>
      </c>
      <c r="P28" s="193">
        <v>91</v>
      </c>
      <c r="Q28" s="100">
        <v>0</v>
      </c>
      <c r="R28" s="195">
        <f>I28+J28+M28+N28+O28+P28</f>
        <v>6697</v>
      </c>
      <c r="T28" s="204"/>
      <c r="U28" s="212"/>
      <c r="V28" s="200"/>
    </row>
    <row r="29" spans="1:22" s="190" customFormat="1" ht="6" customHeight="1">
      <c r="A29" s="197"/>
      <c r="H29" s="198"/>
      <c r="I29" s="193"/>
      <c r="J29" s="193"/>
      <c r="K29" s="193"/>
      <c r="L29" s="193"/>
      <c r="M29" s="193"/>
      <c r="N29" s="193"/>
      <c r="O29" s="193"/>
      <c r="P29" s="193"/>
      <c r="Q29" s="199"/>
      <c r="R29" s="195"/>
      <c r="T29" s="204"/>
      <c r="U29" s="212"/>
      <c r="V29" s="200"/>
    </row>
    <row r="30" spans="1:22" s="190" customFormat="1" ht="9">
      <c r="A30" s="214" t="s">
        <v>138</v>
      </c>
      <c r="B30" s="214"/>
      <c r="C30" s="214"/>
      <c r="D30" s="190" t="s">
        <v>133</v>
      </c>
      <c r="E30" s="98" t="s">
        <v>135</v>
      </c>
      <c r="F30" s="98"/>
      <c r="G30" s="98"/>
      <c r="H30" s="99"/>
      <c r="I30" s="193">
        <v>530</v>
      </c>
      <c r="J30" s="193">
        <v>26196</v>
      </c>
      <c r="K30" s="193">
        <v>87936</v>
      </c>
      <c r="L30" s="194">
        <v>-2449</v>
      </c>
      <c r="M30" s="193">
        <f aca="true" t="shared" si="1" ref="M30:M40">K30-L30</f>
        <v>90385</v>
      </c>
      <c r="N30" s="193">
        <v>-1407</v>
      </c>
      <c r="O30" s="193">
        <v>386</v>
      </c>
      <c r="P30" s="193">
        <v>822</v>
      </c>
      <c r="Q30" s="194">
        <v>1197</v>
      </c>
      <c r="R30" s="195">
        <f>I30+J30+M30+N30+O30+P30+Q30</f>
        <v>118109</v>
      </c>
      <c r="T30" s="204"/>
      <c r="U30" s="212"/>
      <c r="V30" s="200"/>
    </row>
    <row r="31" spans="1:22" s="190" customFormat="1" ht="6" customHeight="1">
      <c r="A31" s="185"/>
      <c r="B31" s="185"/>
      <c r="C31" s="185"/>
      <c r="H31" s="198"/>
      <c r="I31" s="193"/>
      <c r="J31" s="193"/>
      <c r="K31" s="193"/>
      <c r="L31" s="193"/>
      <c r="M31" s="193"/>
      <c r="N31" s="193"/>
      <c r="O31" s="193"/>
      <c r="P31" s="193"/>
      <c r="Q31" s="199"/>
      <c r="R31" s="195"/>
      <c r="T31" s="204"/>
      <c r="U31" s="212"/>
      <c r="V31" s="200"/>
    </row>
    <row r="32" spans="1:22" s="190" customFormat="1" ht="9">
      <c r="A32" s="214" t="s">
        <v>139</v>
      </c>
      <c r="B32" s="185"/>
      <c r="C32" s="185"/>
      <c r="D32" s="198" t="s">
        <v>133</v>
      </c>
      <c r="E32" s="98" t="s">
        <v>140</v>
      </c>
      <c r="F32" s="98"/>
      <c r="G32" s="98"/>
      <c r="H32" s="99"/>
      <c r="I32" s="193">
        <v>2026</v>
      </c>
      <c r="J32" s="193">
        <v>51698</v>
      </c>
      <c r="K32" s="193">
        <v>235955</v>
      </c>
      <c r="L32" s="193">
        <v>23051</v>
      </c>
      <c r="M32" s="193">
        <f t="shared" si="1"/>
        <v>212904</v>
      </c>
      <c r="N32" s="193">
        <v>-2781</v>
      </c>
      <c r="O32" s="193">
        <v>918</v>
      </c>
      <c r="P32" s="193">
        <v>2127</v>
      </c>
      <c r="Q32" s="193">
        <v>1395</v>
      </c>
      <c r="R32" s="195">
        <f aca="true" t="shared" si="2" ref="R32:R40">I32+J32+M32+N32+O32+P32+Q32</f>
        <v>268287</v>
      </c>
      <c r="U32" s="212"/>
      <c r="V32" s="200"/>
    </row>
    <row r="33" spans="1:22" s="190" customFormat="1" ht="6" customHeight="1">
      <c r="A33" s="215"/>
      <c r="B33" s="185"/>
      <c r="C33" s="214"/>
      <c r="E33" s="98"/>
      <c r="F33" s="98"/>
      <c r="G33" s="98"/>
      <c r="H33" s="99"/>
      <c r="I33" s="216"/>
      <c r="J33" s="216"/>
      <c r="K33" s="216"/>
      <c r="L33" s="216"/>
      <c r="M33" s="193"/>
      <c r="N33" s="216"/>
      <c r="O33" s="216"/>
      <c r="P33" s="216"/>
      <c r="Q33" s="217"/>
      <c r="R33" s="195"/>
      <c r="T33" s="204"/>
      <c r="U33" s="212"/>
      <c r="V33" s="200"/>
    </row>
    <row r="34" spans="1:22" s="190" customFormat="1" ht="9">
      <c r="A34" s="207"/>
      <c r="B34" s="214" t="s">
        <v>141</v>
      </c>
      <c r="C34" s="214"/>
      <c r="D34" s="190" t="s">
        <v>133</v>
      </c>
      <c r="E34" s="98" t="s">
        <v>142</v>
      </c>
      <c r="F34" s="98"/>
      <c r="G34" s="98"/>
      <c r="H34" s="99"/>
      <c r="I34" s="193">
        <v>4480</v>
      </c>
      <c r="J34" s="193">
        <v>50079</v>
      </c>
      <c r="K34" s="193">
        <v>224565</v>
      </c>
      <c r="L34" s="193">
        <v>-15722</v>
      </c>
      <c r="M34" s="193">
        <f t="shared" si="1"/>
        <v>240287</v>
      </c>
      <c r="N34" s="193">
        <v>-2695</v>
      </c>
      <c r="O34" s="193">
        <v>645</v>
      </c>
      <c r="P34" s="193">
        <v>2189</v>
      </c>
      <c r="Q34" s="193">
        <v>3786</v>
      </c>
      <c r="R34" s="195">
        <f t="shared" si="2"/>
        <v>298771</v>
      </c>
      <c r="T34" s="204"/>
      <c r="U34" s="212"/>
      <c r="V34" s="200"/>
    </row>
    <row r="35" spans="1:22" s="190" customFormat="1" ht="6" customHeight="1">
      <c r="A35" s="215"/>
      <c r="B35" s="185"/>
      <c r="C35" s="214"/>
      <c r="E35" s="98"/>
      <c r="F35" s="98"/>
      <c r="G35" s="98"/>
      <c r="H35" s="99"/>
      <c r="I35" s="193"/>
      <c r="J35" s="193"/>
      <c r="K35" s="193"/>
      <c r="L35" s="193"/>
      <c r="M35" s="193"/>
      <c r="N35" s="193"/>
      <c r="O35" s="193"/>
      <c r="P35" s="193"/>
      <c r="Q35" s="193"/>
      <c r="R35" s="195"/>
      <c r="T35" s="204"/>
      <c r="U35" s="212"/>
      <c r="V35" s="200"/>
    </row>
    <row r="36" spans="1:22" s="190" customFormat="1" ht="9">
      <c r="A36" s="215"/>
      <c r="B36" s="214" t="s">
        <v>143</v>
      </c>
      <c r="C36" s="214"/>
      <c r="D36" s="190" t="s">
        <v>133</v>
      </c>
      <c r="F36" s="98" t="s">
        <v>144</v>
      </c>
      <c r="G36" s="98"/>
      <c r="H36" s="99"/>
      <c r="I36" s="193">
        <v>4165</v>
      </c>
      <c r="J36" s="193">
        <v>32925</v>
      </c>
      <c r="K36" s="193">
        <v>105554</v>
      </c>
      <c r="L36" s="193">
        <v>-7209</v>
      </c>
      <c r="M36" s="193">
        <f t="shared" si="1"/>
        <v>112763</v>
      </c>
      <c r="N36" s="193">
        <v>-1918</v>
      </c>
      <c r="O36" s="193">
        <v>326</v>
      </c>
      <c r="P36" s="193">
        <v>1543</v>
      </c>
      <c r="Q36" s="193">
        <v>2654</v>
      </c>
      <c r="R36" s="195">
        <f t="shared" si="2"/>
        <v>152458</v>
      </c>
      <c r="T36" s="212"/>
      <c r="U36" s="212"/>
      <c r="V36" s="200"/>
    </row>
    <row r="37" spans="1:22" s="190" customFormat="1" ht="6" customHeight="1">
      <c r="A37" s="215"/>
      <c r="B37" s="214"/>
      <c r="C37" s="214"/>
      <c r="E37" s="98"/>
      <c r="F37" s="98"/>
      <c r="G37" s="98"/>
      <c r="H37" s="99"/>
      <c r="I37" s="193"/>
      <c r="J37" s="193"/>
      <c r="K37" s="193"/>
      <c r="L37" s="193"/>
      <c r="M37" s="193"/>
      <c r="N37" s="193"/>
      <c r="O37" s="193"/>
      <c r="P37" s="193"/>
      <c r="Q37" s="193"/>
      <c r="R37" s="195"/>
      <c r="V37" s="200"/>
    </row>
    <row r="38" spans="1:22" s="190" customFormat="1" ht="9">
      <c r="A38" s="215"/>
      <c r="B38" s="214" t="s">
        <v>145</v>
      </c>
      <c r="C38" s="214"/>
      <c r="D38" s="190" t="s">
        <v>133</v>
      </c>
      <c r="F38" s="98" t="s">
        <v>146</v>
      </c>
      <c r="G38" s="98"/>
      <c r="H38" s="99"/>
      <c r="I38" s="193">
        <v>6655</v>
      </c>
      <c r="J38" s="193">
        <v>32035</v>
      </c>
      <c r="K38" s="193">
        <v>85692</v>
      </c>
      <c r="L38" s="193">
        <v>-4679</v>
      </c>
      <c r="M38" s="193">
        <f t="shared" si="1"/>
        <v>90371</v>
      </c>
      <c r="N38" s="193">
        <v>-1907</v>
      </c>
      <c r="O38" s="193">
        <v>270</v>
      </c>
      <c r="P38" s="193">
        <v>1472</v>
      </c>
      <c r="Q38" s="193">
        <v>1279</v>
      </c>
      <c r="R38" s="195">
        <f t="shared" si="2"/>
        <v>130175</v>
      </c>
      <c r="V38" s="200"/>
    </row>
    <row r="39" spans="1:22" s="190" customFormat="1" ht="6" customHeight="1">
      <c r="A39" s="201"/>
      <c r="B39" s="202"/>
      <c r="C39" s="202"/>
      <c r="E39" s="98"/>
      <c r="F39" s="98"/>
      <c r="G39" s="98"/>
      <c r="H39" s="99"/>
      <c r="I39" s="193"/>
      <c r="J39" s="193"/>
      <c r="K39" s="193"/>
      <c r="L39" s="193"/>
      <c r="M39" s="193"/>
      <c r="N39" s="193"/>
      <c r="O39" s="193"/>
      <c r="P39" s="193"/>
      <c r="Q39" s="193"/>
      <c r="R39" s="195"/>
      <c r="V39" s="200"/>
    </row>
    <row r="40" spans="1:22" s="190" customFormat="1" ht="9">
      <c r="A40" s="197"/>
      <c r="D40" s="190" t="s">
        <v>133</v>
      </c>
      <c r="E40" s="202"/>
      <c r="F40" s="98" t="s">
        <v>147</v>
      </c>
      <c r="G40" s="98"/>
      <c r="H40" s="99"/>
      <c r="I40" s="193">
        <v>803</v>
      </c>
      <c r="J40" s="193">
        <v>1772</v>
      </c>
      <c r="K40" s="193">
        <v>3728</v>
      </c>
      <c r="L40" s="193">
        <v>81</v>
      </c>
      <c r="M40" s="193">
        <f t="shared" si="1"/>
        <v>3647</v>
      </c>
      <c r="N40" s="193">
        <v>-115</v>
      </c>
      <c r="O40" s="193">
        <v>14</v>
      </c>
      <c r="P40" s="193">
        <v>87</v>
      </c>
      <c r="Q40" s="193">
        <v>16</v>
      </c>
      <c r="R40" s="195">
        <f t="shared" si="2"/>
        <v>6224</v>
      </c>
      <c r="V40" s="200"/>
    </row>
    <row r="41" spans="8:22" s="190" customFormat="1" ht="9">
      <c r="H41" s="198"/>
      <c r="I41" s="193"/>
      <c r="J41" s="193"/>
      <c r="K41" s="193"/>
      <c r="L41" s="193"/>
      <c r="M41" s="193"/>
      <c r="N41" s="193"/>
      <c r="O41" s="193"/>
      <c r="P41" s="193"/>
      <c r="Q41" s="193"/>
      <c r="R41" s="195"/>
      <c r="V41" s="200"/>
    </row>
    <row r="42" spans="4:22" s="190" customFormat="1" ht="12" customHeight="1">
      <c r="D42" s="206" t="s">
        <v>136</v>
      </c>
      <c r="E42" s="207"/>
      <c r="F42" s="218"/>
      <c r="G42" s="218"/>
      <c r="H42" s="198"/>
      <c r="I42" s="219">
        <f>SUM(I28:I40)</f>
        <v>18691</v>
      </c>
      <c r="J42" s="219">
        <f>SUM(J28:J40)</f>
        <v>196484</v>
      </c>
      <c r="K42" s="219">
        <f>SUM(K28:K40)</f>
        <v>748286</v>
      </c>
      <c r="L42" s="219">
        <f>SUM(L28:L40)</f>
        <v>-6911</v>
      </c>
      <c r="M42" s="219">
        <f>K42-L42</f>
        <v>755197</v>
      </c>
      <c r="N42" s="208">
        <f>SUM(N28:N40)</f>
        <v>-10891</v>
      </c>
      <c r="O42" s="208">
        <f>SUM(O28:O40)</f>
        <v>2582</v>
      </c>
      <c r="P42" s="219">
        <f>SUM(P28:P40)</f>
        <v>8331</v>
      </c>
      <c r="Q42" s="208">
        <f>SUM(Q28:Q40)</f>
        <v>10327</v>
      </c>
      <c r="R42" s="209">
        <f>SUM(I42+J42+M42+N42+O42+P42+Q42)</f>
        <v>980721</v>
      </c>
      <c r="S42" s="210"/>
      <c r="T42" s="204"/>
      <c r="V42" s="200"/>
    </row>
    <row r="43" spans="8:22" s="190" customFormat="1" ht="8.25" customHeight="1">
      <c r="H43" s="198"/>
      <c r="I43" s="219"/>
      <c r="J43" s="219"/>
      <c r="K43" s="219"/>
      <c r="L43" s="219"/>
      <c r="M43" s="193"/>
      <c r="N43" s="219"/>
      <c r="O43" s="219"/>
      <c r="P43" s="219"/>
      <c r="Q43" s="219"/>
      <c r="R43" s="209"/>
      <c r="T43" s="204"/>
      <c r="V43" s="200"/>
    </row>
    <row r="44" spans="3:22" s="190" customFormat="1" ht="12" customHeight="1">
      <c r="C44" s="206" t="s">
        <v>148</v>
      </c>
      <c r="D44" s="206"/>
      <c r="E44" s="206"/>
      <c r="F44" s="206"/>
      <c r="G44" s="206"/>
      <c r="H44" s="206"/>
      <c r="I44" s="219">
        <f>SUM(I42+I22)</f>
        <v>19161</v>
      </c>
      <c r="J44" s="219">
        <f>SUM(J42+J22)</f>
        <v>336619</v>
      </c>
      <c r="K44" s="219">
        <f>SUM(K42+K22)</f>
        <v>1158408</v>
      </c>
      <c r="L44" s="219">
        <f>SUM(L42+L22)</f>
        <v>-16845</v>
      </c>
      <c r="M44" s="219">
        <f>K44-L44</f>
        <v>1175253</v>
      </c>
      <c r="N44" s="219">
        <f>SUM(N42+N22)</f>
        <v>-15870</v>
      </c>
      <c r="O44" s="219">
        <f>SUM(O42+O22)</f>
        <v>5300</v>
      </c>
      <c r="P44" s="219">
        <f>SUM(P42+P22)</f>
        <v>14061</v>
      </c>
      <c r="Q44" s="219">
        <f>SUM(Q42+Q22)</f>
        <v>11748</v>
      </c>
      <c r="R44" s="209">
        <f>SUM(R42+R22)</f>
        <v>1546272</v>
      </c>
      <c r="T44" s="204"/>
      <c r="V44" s="200"/>
    </row>
    <row r="45" spans="3:22" s="190" customFormat="1" ht="15" customHeight="1">
      <c r="C45" s="206"/>
      <c r="D45" s="206"/>
      <c r="E45" s="206"/>
      <c r="F45" s="206"/>
      <c r="G45" s="206"/>
      <c r="H45" s="206"/>
      <c r="I45" s="220"/>
      <c r="J45" s="220"/>
      <c r="K45" s="220"/>
      <c r="L45" s="220"/>
      <c r="M45" s="220"/>
      <c r="N45" s="220"/>
      <c r="O45" s="220"/>
      <c r="P45" s="220"/>
      <c r="Q45" s="221"/>
      <c r="R45" s="220"/>
      <c r="T45" s="204"/>
      <c r="U45" s="222"/>
      <c r="V45" s="200"/>
    </row>
    <row r="46" spans="1:22" s="190" customFormat="1" ht="12" customHeight="1">
      <c r="A46" s="308" t="s">
        <v>149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T46" s="204"/>
      <c r="V46" s="200"/>
    </row>
    <row r="47" spans="2:22" s="190" customFormat="1" ht="9.75" customHeight="1">
      <c r="B47" s="207"/>
      <c r="C47" s="207"/>
      <c r="D47" s="207"/>
      <c r="E47" s="207"/>
      <c r="F47" s="207"/>
      <c r="G47" s="207"/>
      <c r="H47" s="206"/>
      <c r="I47" s="186"/>
      <c r="J47" s="186"/>
      <c r="K47" s="186"/>
      <c r="L47" s="308"/>
      <c r="M47" s="308"/>
      <c r="N47" s="308"/>
      <c r="O47" s="308"/>
      <c r="P47" s="186"/>
      <c r="Q47" s="186"/>
      <c r="R47" s="186"/>
      <c r="T47" s="212"/>
      <c r="V47" s="200"/>
    </row>
    <row r="48" spans="1:18" ht="13.5" customHeight="1">
      <c r="A48" s="287" t="s">
        <v>150</v>
      </c>
      <c r="B48" s="287"/>
      <c r="C48" s="287"/>
      <c r="D48" s="287"/>
      <c r="E48" s="287"/>
      <c r="F48" s="287"/>
      <c r="G48" s="287"/>
      <c r="H48" s="184"/>
      <c r="I48" s="216">
        <v>19088</v>
      </c>
      <c r="J48" s="216">
        <v>323421</v>
      </c>
      <c r="K48" s="216">
        <v>1710643</v>
      </c>
      <c r="L48" s="216">
        <v>61856</v>
      </c>
      <c r="M48" s="216">
        <v>1648787</v>
      </c>
      <c r="N48" s="216">
        <v>66510</v>
      </c>
      <c r="O48" s="216">
        <v>7602</v>
      </c>
      <c r="P48" s="216">
        <v>12386</v>
      </c>
      <c r="Q48" s="216">
        <v>12503</v>
      </c>
      <c r="R48" s="226">
        <v>2090297</v>
      </c>
    </row>
    <row r="49" spans="9:17" ht="9.75">
      <c r="I49" s="223"/>
      <c r="J49" s="223"/>
      <c r="K49" s="223"/>
      <c r="L49" s="223"/>
      <c r="M49" s="223"/>
      <c r="N49" s="223"/>
      <c r="O49" s="223"/>
      <c r="P49" s="223"/>
      <c r="Q49" s="223"/>
    </row>
    <row r="50" spans="1:18" ht="13.5" customHeight="1">
      <c r="A50" s="287" t="s">
        <v>151</v>
      </c>
      <c r="B50" s="287"/>
      <c r="C50" s="287"/>
      <c r="D50" s="287"/>
      <c r="E50" s="287"/>
      <c r="F50" s="287"/>
      <c r="G50" s="287"/>
      <c r="I50" s="193">
        <v>19098</v>
      </c>
      <c r="J50" s="193">
        <v>390528</v>
      </c>
      <c r="K50" s="193">
        <v>1915783</v>
      </c>
      <c r="L50" s="193">
        <v>300855</v>
      </c>
      <c r="M50" s="193">
        <v>1614928</v>
      </c>
      <c r="N50" s="193">
        <v>1243633</v>
      </c>
      <c r="O50" s="193">
        <v>133543</v>
      </c>
      <c r="P50" s="193">
        <v>7296</v>
      </c>
      <c r="Q50" s="193">
        <v>6482</v>
      </c>
      <c r="R50" s="195">
        <v>3415508</v>
      </c>
    </row>
    <row r="51" spans="1:18" ht="9.75" customHeight="1">
      <c r="A51" s="224"/>
      <c r="I51" s="225"/>
      <c r="J51" s="225"/>
      <c r="K51" s="225"/>
      <c r="L51" s="225"/>
      <c r="M51" s="225"/>
      <c r="N51" s="225"/>
      <c r="O51" s="225"/>
      <c r="P51" s="225"/>
      <c r="Q51" s="225"/>
      <c r="R51" s="225"/>
    </row>
    <row r="52" spans="1:18" ht="13.5" customHeight="1">
      <c r="A52" s="287" t="s">
        <v>152</v>
      </c>
      <c r="B52" s="287"/>
      <c r="C52" s="287"/>
      <c r="D52" s="287"/>
      <c r="E52" s="287"/>
      <c r="F52" s="287"/>
      <c r="G52" s="287"/>
      <c r="I52" s="193">
        <v>24153</v>
      </c>
      <c r="J52" s="193">
        <v>414893</v>
      </c>
      <c r="K52" s="193">
        <v>1769714</v>
      </c>
      <c r="L52" s="193">
        <v>344703</v>
      </c>
      <c r="M52" s="193">
        <v>1425011</v>
      </c>
      <c r="N52" s="193">
        <v>1325715</v>
      </c>
      <c r="O52" s="193">
        <v>122498</v>
      </c>
      <c r="P52" s="193">
        <v>1517</v>
      </c>
      <c r="Q52" s="193">
        <v>5410</v>
      </c>
      <c r="R52" s="195">
        <v>3319197</v>
      </c>
    </row>
    <row r="53" spans="9:18" ht="9.75" customHeight="1">
      <c r="I53" s="223"/>
      <c r="J53" s="223"/>
      <c r="K53" s="223"/>
      <c r="L53" s="223"/>
      <c r="M53" s="223"/>
      <c r="N53" s="223"/>
      <c r="O53" s="223"/>
      <c r="P53" s="223"/>
      <c r="Q53" s="223"/>
      <c r="R53" s="225"/>
    </row>
    <row r="54" spans="1:19" ht="13.5" customHeight="1">
      <c r="A54" s="287" t="s">
        <v>153</v>
      </c>
      <c r="B54" s="287"/>
      <c r="C54" s="287"/>
      <c r="D54" s="287"/>
      <c r="E54" s="287"/>
      <c r="F54" s="287"/>
      <c r="G54" s="287"/>
      <c r="I54" s="193">
        <v>18201</v>
      </c>
      <c r="J54" s="193">
        <v>325506</v>
      </c>
      <c r="K54" s="193">
        <v>1584599</v>
      </c>
      <c r="L54" s="193">
        <v>614199</v>
      </c>
      <c r="M54" s="193">
        <v>970400</v>
      </c>
      <c r="N54" s="193">
        <v>2741573</v>
      </c>
      <c r="O54" s="193">
        <v>258832</v>
      </c>
      <c r="P54" s="193">
        <v>934</v>
      </c>
      <c r="Q54" s="193">
        <v>2600</v>
      </c>
      <c r="R54" s="195">
        <v>4318046</v>
      </c>
      <c r="S54" s="190"/>
    </row>
    <row r="55" spans="9:18" ht="9.75" customHeight="1">
      <c r="I55" s="216"/>
      <c r="J55" s="216"/>
      <c r="K55" s="216"/>
      <c r="L55" s="216"/>
      <c r="M55" s="216"/>
      <c r="N55" s="216"/>
      <c r="O55" s="216"/>
      <c r="P55" s="216"/>
      <c r="Q55" s="216"/>
      <c r="R55" s="226"/>
    </row>
    <row r="56" spans="1:19" ht="13.5" customHeight="1">
      <c r="A56" s="287" t="s">
        <v>154</v>
      </c>
      <c r="B56" s="287"/>
      <c r="C56" s="287"/>
      <c r="D56" s="287"/>
      <c r="E56" s="287"/>
      <c r="F56" s="287"/>
      <c r="G56" s="287"/>
      <c r="I56" s="216">
        <v>19148</v>
      </c>
      <c r="J56" s="216">
        <v>329636</v>
      </c>
      <c r="K56" s="216">
        <v>1416434</v>
      </c>
      <c r="L56" s="216">
        <v>-24293</v>
      </c>
      <c r="M56" s="216">
        <v>1440727</v>
      </c>
      <c r="N56" s="216">
        <v>1909</v>
      </c>
      <c r="O56" s="216">
        <v>5395</v>
      </c>
      <c r="P56" s="216">
        <v>13750</v>
      </c>
      <c r="Q56" s="216">
        <v>11421</v>
      </c>
      <c r="R56" s="226">
        <v>1821986</v>
      </c>
      <c r="S56" s="190"/>
    </row>
    <row r="57" spans="9:18" ht="9.75" customHeight="1">
      <c r="I57" s="216"/>
      <c r="J57" s="216"/>
      <c r="K57" s="216"/>
      <c r="L57" s="216"/>
      <c r="M57" s="216"/>
      <c r="N57" s="216"/>
      <c r="O57" s="216"/>
      <c r="P57" s="216"/>
      <c r="Q57" s="216"/>
      <c r="R57" s="226"/>
    </row>
    <row r="58" spans="1:19" ht="13.5" customHeight="1">
      <c r="A58" s="287" t="s">
        <v>380</v>
      </c>
      <c r="B58" s="287"/>
      <c r="C58" s="287"/>
      <c r="D58" s="287"/>
      <c r="E58" s="287"/>
      <c r="F58" s="287"/>
      <c r="G58" s="287"/>
      <c r="I58" s="193">
        <v>20450</v>
      </c>
      <c r="J58" s="193">
        <v>413197</v>
      </c>
      <c r="K58" s="193">
        <v>1593460</v>
      </c>
      <c r="L58" s="193">
        <v>260809</v>
      </c>
      <c r="M58" s="193">
        <v>1332651</v>
      </c>
      <c r="N58" s="193">
        <v>1314330</v>
      </c>
      <c r="O58" s="193">
        <v>131373</v>
      </c>
      <c r="P58" s="193">
        <v>5778</v>
      </c>
      <c r="Q58" s="193">
        <v>6440</v>
      </c>
      <c r="R58" s="195">
        <v>3224219</v>
      </c>
      <c r="S58" s="190"/>
    </row>
    <row r="59" spans="1:18" ht="9.75" customHeight="1">
      <c r="A59" s="224"/>
      <c r="I59" s="216"/>
      <c r="J59" s="216"/>
      <c r="K59" s="216"/>
      <c r="L59" s="216"/>
      <c r="M59" s="216"/>
      <c r="N59" s="216"/>
      <c r="O59" s="216"/>
      <c r="P59" s="216"/>
      <c r="Q59" s="216"/>
      <c r="R59" s="226"/>
    </row>
    <row r="60" spans="1:18" ht="13.5" customHeight="1">
      <c r="A60" s="287" t="s">
        <v>381</v>
      </c>
      <c r="B60" s="287"/>
      <c r="C60" s="287"/>
      <c r="D60" s="287"/>
      <c r="E60" s="287"/>
      <c r="F60" s="287"/>
      <c r="G60" s="287"/>
      <c r="I60" s="193">
        <v>22910</v>
      </c>
      <c r="J60" s="193">
        <v>408162</v>
      </c>
      <c r="K60" s="193">
        <v>1312222</v>
      </c>
      <c r="L60" s="193">
        <v>283704</v>
      </c>
      <c r="M60" s="193">
        <v>1028518</v>
      </c>
      <c r="N60" s="193">
        <v>1259319</v>
      </c>
      <c r="O60" s="193">
        <v>132183</v>
      </c>
      <c r="P60" s="193">
        <v>1290</v>
      </c>
      <c r="Q60" s="193">
        <v>5100</v>
      </c>
      <c r="R60" s="195">
        <v>2857482</v>
      </c>
    </row>
    <row r="61" spans="9:17" ht="9">
      <c r="I61" s="225"/>
      <c r="J61" s="223"/>
      <c r="K61" s="223"/>
      <c r="L61" s="223"/>
      <c r="M61" s="223"/>
      <c r="N61" s="223"/>
      <c r="O61" s="223"/>
      <c r="P61" s="223"/>
      <c r="Q61" s="223"/>
    </row>
    <row r="62" spans="1:19" ht="13.5" customHeight="1">
      <c r="A62" s="287" t="s">
        <v>383</v>
      </c>
      <c r="B62" s="287"/>
      <c r="C62" s="287"/>
      <c r="D62" s="287"/>
      <c r="E62" s="287"/>
      <c r="F62" s="287"/>
      <c r="G62" s="287"/>
      <c r="I62" s="193">
        <v>18233</v>
      </c>
      <c r="J62" s="193">
        <v>334678</v>
      </c>
      <c r="K62" s="193">
        <v>1355357</v>
      </c>
      <c r="L62" s="193">
        <v>459615</v>
      </c>
      <c r="M62" s="193">
        <v>895742</v>
      </c>
      <c r="N62" s="193">
        <v>2559021</v>
      </c>
      <c r="O62" s="193">
        <v>266593</v>
      </c>
      <c r="P62" s="193">
        <v>726</v>
      </c>
      <c r="Q62" s="193">
        <v>2364</v>
      </c>
      <c r="R62" s="195">
        <v>4077357</v>
      </c>
      <c r="S62" s="190"/>
    </row>
    <row r="63" spans="9:17" ht="9">
      <c r="I63" s="225"/>
      <c r="J63" s="223"/>
      <c r="K63" s="223"/>
      <c r="L63" s="223"/>
      <c r="M63" s="223"/>
      <c r="N63" s="223"/>
      <c r="O63" s="223"/>
      <c r="P63" s="223"/>
      <c r="Q63" s="223"/>
    </row>
    <row r="64" spans="1:22" s="227" customFormat="1" ht="13.5" customHeight="1">
      <c r="A64" s="307" t="s">
        <v>382</v>
      </c>
      <c r="B64" s="307"/>
      <c r="C64" s="307"/>
      <c r="D64" s="307"/>
      <c r="E64" s="307"/>
      <c r="F64" s="307"/>
      <c r="G64" s="307"/>
      <c r="H64" s="184"/>
      <c r="I64" s="232">
        <v>19161</v>
      </c>
      <c r="J64" s="232">
        <v>336619</v>
      </c>
      <c r="K64" s="232">
        <v>1158408</v>
      </c>
      <c r="L64" s="232">
        <v>-16845</v>
      </c>
      <c r="M64" s="232">
        <v>1175253</v>
      </c>
      <c r="N64" s="232">
        <v>-15870</v>
      </c>
      <c r="O64" s="232">
        <v>5300</v>
      </c>
      <c r="P64" s="232">
        <v>14061</v>
      </c>
      <c r="Q64" s="232">
        <v>11748</v>
      </c>
      <c r="R64" s="233">
        <v>1546272</v>
      </c>
      <c r="S64" s="197"/>
      <c r="V64" s="228"/>
    </row>
    <row r="68" ht="9">
      <c r="I68" s="172" t="s">
        <v>390</v>
      </c>
    </row>
  </sheetData>
  <mergeCells count="27">
    <mergeCell ref="L6:L9"/>
    <mergeCell ref="I6:I9"/>
    <mergeCell ref="A64:G64"/>
    <mergeCell ref="A62:G62"/>
    <mergeCell ref="A54:G54"/>
    <mergeCell ref="A46:R46"/>
    <mergeCell ref="L47:O47"/>
    <mergeCell ref="O6:O9"/>
    <mergeCell ref="K6:K9"/>
    <mergeCell ref="A12:R12"/>
    <mergeCell ref="B1:R1"/>
    <mergeCell ref="I3:J5"/>
    <mergeCell ref="K3:M5"/>
    <mergeCell ref="N3:O5"/>
    <mergeCell ref="P3:P9"/>
    <mergeCell ref="R3:R9"/>
    <mergeCell ref="Q3:Q9"/>
    <mergeCell ref="N6:N9"/>
    <mergeCell ref="M6:M9"/>
    <mergeCell ref="J6:J9"/>
    <mergeCell ref="A3:H10"/>
    <mergeCell ref="A60:G60"/>
    <mergeCell ref="A48:G48"/>
    <mergeCell ref="A50:G50"/>
    <mergeCell ref="A58:G58"/>
    <mergeCell ref="A56:G56"/>
    <mergeCell ref="A52:G52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H86" sqref="H86"/>
    </sheetView>
  </sheetViews>
  <sheetFormatPr defaultColWidth="11.421875" defaultRowHeight="12.75"/>
  <cols>
    <col min="1" max="1" width="11.7109375" style="110" customWidth="1"/>
    <col min="2" max="2" width="0.85546875" style="110" customWidth="1"/>
    <col min="3" max="3" width="1.28515625" style="110" customWidth="1"/>
    <col min="4" max="4" width="1.421875" style="110" customWidth="1"/>
    <col min="5" max="5" width="1.8515625" style="110" customWidth="1"/>
    <col min="6" max="6" width="22.28125" style="74" customWidth="1"/>
    <col min="7" max="7" width="8.00390625" style="74" customWidth="1"/>
    <col min="8" max="8" width="6.8515625" style="74" customWidth="1"/>
    <col min="9" max="9" width="7.57421875" style="74" customWidth="1"/>
    <col min="10" max="10" width="8.28125" style="74" customWidth="1"/>
    <col min="11" max="12" width="7.140625" style="74" customWidth="1"/>
    <col min="13" max="13" width="7.28125" style="74" customWidth="1"/>
    <col min="14" max="16384" width="11.421875" style="74" customWidth="1"/>
  </cols>
  <sheetData>
    <row r="1" spans="1:13" ht="10.5" customHeight="1">
      <c r="A1" s="264" t="s">
        <v>155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0.5" customHeight="1">
      <c r="A2" s="264" t="s">
        <v>378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9" customHeight="1">
      <c r="A3" s="101"/>
      <c r="B3" s="101"/>
      <c r="C3" s="101"/>
      <c r="D3" s="101"/>
      <c r="E3" s="101"/>
      <c r="F3" s="76"/>
      <c r="G3" s="76"/>
      <c r="H3" s="76"/>
      <c r="I3" s="76"/>
      <c r="J3" s="76"/>
      <c r="K3" s="76"/>
      <c r="L3" s="76"/>
      <c r="M3" s="76"/>
    </row>
    <row r="4" spans="1:13" ht="8.25" customHeight="1">
      <c r="A4" s="265" t="s">
        <v>156</v>
      </c>
      <c r="B4" s="313" t="s">
        <v>157</v>
      </c>
      <c r="C4" s="314"/>
      <c r="D4" s="314"/>
      <c r="E4" s="314"/>
      <c r="F4" s="315"/>
      <c r="G4" s="311" t="s">
        <v>158</v>
      </c>
      <c r="H4" s="266"/>
      <c r="I4" s="313" t="s">
        <v>83</v>
      </c>
      <c r="J4" s="314"/>
      <c r="K4" s="314"/>
      <c r="L4" s="315"/>
      <c r="M4" s="102" t="s">
        <v>159</v>
      </c>
    </row>
    <row r="5" spans="1:13" ht="8.25" customHeight="1">
      <c r="A5" s="309"/>
      <c r="B5" s="262"/>
      <c r="C5" s="316"/>
      <c r="D5" s="316"/>
      <c r="E5" s="316"/>
      <c r="F5" s="317"/>
      <c r="G5" s="263" t="s">
        <v>243</v>
      </c>
      <c r="H5" s="312"/>
      <c r="I5" s="263"/>
      <c r="J5" s="310"/>
      <c r="K5" s="310"/>
      <c r="L5" s="312"/>
      <c r="M5" s="103" t="s">
        <v>160</v>
      </c>
    </row>
    <row r="6" spans="1:13" ht="8.25" customHeight="1">
      <c r="A6" s="309"/>
      <c r="B6" s="262"/>
      <c r="C6" s="316"/>
      <c r="D6" s="316"/>
      <c r="E6" s="316"/>
      <c r="F6" s="317"/>
      <c r="G6" s="262" t="s">
        <v>161</v>
      </c>
      <c r="H6" s="104" t="s">
        <v>162</v>
      </c>
      <c r="I6" s="82"/>
      <c r="J6" s="82"/>
      <c r="K6" s="311" t="s">
        <v>85</v>
      </c>
      <c r="L6" s="313" t="s">
        <v>79</v>
      </c>
      <c r="M6" s="311" t="s">
        <v>86</v>
      </c>
    </row>
    <row r="7" spans="1:13" ht="8.25" customHeight="1">
      <c r="A7" s="309"/>
      <c r="B7" s="262"/>
      <c r="C7" s="316"/>
      <c r="D7" s="316"/>
      <c r="E7" s="316"/>
      <c r="F7" s="317"/>
      <c r="G7" s="262"/>
      <c r="H7" s="105" t="s">
        <v>163</v>
      </c>
      <c r="I7" s="83"/>
      <c r="J7" s="83"/>
      <c r="K7" s="262"/>
      <c r="L7" s="262"/>
      <c r="M7" s="262"/>
    </row>
    <row r="8" spans="1:13" ht="8.25" customHeight="1">
      <c r="A8" s="309"/>
      <c r="B8" s="262"/>
      <c r="C8" s="316"/>
      <c r="D8" s="316"/>
      <c r="E8" s="316"/>
      <c r="F8" s="317"/>
      <c r="G8" s="262"/>
      <c r="H8" s="105" t="s">
        <v>164</v>
      </c>
      <c r="I8" s="105" t="s">
        <v>87</v>
      </c>
      <c r="J8" s="105" t="s">
        <v>87</v>
      </c>
      <c r="K8" s="262"/>
      <c r="L8" s="262"/>
      <c r="M8" s="262"/>
    </row>
    <row r="9" spans="1:13" ht="8.25" customHeight="1">
      <c r="A9" s="309"/>
      <c r="B9" s="262"/>
      <c r="C9" s="316"/>
      <c r="D9" s="316"/>
      <c r="E9" s="316"/>
      <c r="F9" s="317"/>
      <c r="G9" s="262"/>
      <c r="H9" s="105" t="s">
        <v>165</v>
      </c>
      <c r="I9" s="105" t="s">
        <v>90</v>
      </c>
      <c r="J9" s="105" t="s">
        <v>91</v>
      </c>
      <c r="K9" s="262"/>
      <c r="L9" s="262"/>
      <c r="M9" s="262"/>
    </row>
    <row r="10" spans="1:13" ht="8.25" customHeight="1">
      <c r="A10" s="309"/>
      <c r="B10" s="262"/>
      <c r="C10" s="316"/>
      <c r="D10" s="316"/>
      <c r="E10" s="316"/>
      <c r="F10" s="317"/>
      <c r="G10" s="262"/>
      <c r="H10" s="105" t="s">
        <v>160</v>
      </c>
      <c r="I10" s="105" t="s">
        <v>92</v>
      </c>
      <c r="J10" s="105" t="s">
        <v>93</v>
      </c>
      <c r="K10" s="262"/>
      <c r="L10" s="262"/>
      <c r="M10" s="262"/>
    </row>
    <row r="11" spans="1:13" ht="8.25" customHeight="1">
      <c r="A11" s="309"/>
      <c r="B11" s="262"/>
      <c r="C11" s="316"/>
      <c r="D11" s="316"/>
      <c r="E11" s="316"/>
      <c r="F11" s="317"/>
      <c r="G11" s="262"/>
      <c r="H11" s="105" t="s">
        <v>73</v>
      </c>
      <c r="I11" s="83"/>
      <c r="J11" s="83"/>
      <c r="K11" s="262"/>
      <c r="L11" s="262"/>
      <c r="M11" s="262"/>
    </row>
    <row r="12" spans="1:13" ht="8.25" customHeight="1">
      <c r="A12" s="309"/>
      <c r="B12" s="262"/>
      <c r="C12" s="316"/>
      <c r="D12" s="316"/>
      <c r="E12" s="316"/>
      <c r="F12" s="317"/>
      <c r="G12" s="263"/>
      <c r="H12" s="106">
        <v>2009</v>
      </c>
      <c r="I12" s="107"/>
      <c r="J12" s="107"/>
      <c r="K12" s="263"/>
      <c r="L12" s="263"/>
      <c r="M12" s="263"/>
    </row>
    <row r="13" spans="1:14" ht="9.75" customHeight="1">
      <c r="A13" s="310"/>
      <c r="B13" s="263"/>
      <c r="C13" s="310"/>
      <c r="D13" s="310"/>
      <c r="E13" s="310"/>
      <c r="F13" s="312"/>
      <c r="G13" s="106" t="s">
        <v>94</v>
      </c>
      <c r="H13" s="106" t="s">
        <v>166</v>
      </c>
      <c r="I13" s="318" t="s">
        <v>94</v>
      </c>
      <c r="J13" s="319"/>
      <c r="K13" s="319"/>
      <c r="L13" s="319"/>
      <c r="M13" s="319"/>
      <c r="N13" s="75"/>
    </row>
    <row r="14" spans="1:14" ht="7.5" customHeight="1">
      <c r="A14" s="108"/>
      <c r="B14" s="109"/>
      <c r="G14" s="78"/>
      <c r="H14" s="78"/>
      <c r="I14" s="78"/>
      <c r="J14" s="78"/>
      <c r="K14" s="78"/>
      <c r="L14" s="78"/>
      <c r="M14" s="82"/>
      <c r="N14" s="75"/>
    </row>
    <row r="15" spans="1:14" ht="8.25" customHeight="1">
      <c r="A15" s="111"/>
      <c r="B15" s="109"/>
      <c r="C15" s="74" t="s">
        <v>167</v>
      </c>
      <c r="G15" s="84"/>
      <c r="H15" s="84"/>
      <c r="I15" s="84"/>
      <c r="J15" s="84"/>
      <c r="K15" s="84"/>
      <c r="L15" s="84"/>
      <c r="M15" s="83"/>
      <c r="N15" s="75"/>
    </row>
    <row r="16" spans="1:14" ht="5.25" customHeight="1">
      <c r="A16" s="111"/>
      <c r="B16" s="109"/>
      <c r="C16" s="74"/>
      <c r="G16" s="84"/>
      <c r="H16" s="84"/>
      <c r="I16" s="84"/>
      <c r="J16" s="84"/>
      <c r="K16" s="84"/>
      <c r="L16" s="84"/>
      <c r="M16" s="83"/>
      <c r="N16" s="75"/>
    </row>
    <row r="17" spans="1:14" ht="8.25" customHeight="1">
      <c r="A17" s="111" t="s">
        <v>168</v>
      </c>
      <c r="B17" s="109"/>
      <c r="C17" s="74" t="s">
        <v>169</v>
      </c>
      <c r="G17" s="112"/>
      <c r="H17" s="94"/>
      <c r="I17" s="112"/>
      <c r="J17" s="112"/>
      <c r="K17" s="112"/>
      <c r="L17" s="95"/>
      <c r="M17" s="95"/>
      <c r="N17" s="75"/>
    </row>
    <row r="18" spans="1:14" ht="9.75" customHeight="1">
      <c r="A18" s="111"/>
      <c r="B18" s="109"/>
      <c r="D18" s="74" t="s">
        <v>244</v>
      </c>
      <c r="G18" s="112">
        <v>1546598</v>
      </c>
      <c r="H18" s="94">
        <v>-15.5</v>
      </c>
      <c r="I18" s="112">
        <v>565551</v>
      </c>
      <c r="J18" s="112">
        <v>980855</v>
      </c>
      <c r="K18" s="112">
        <v>192</v>
      </c>
      <c r="L18" s="95">
        <v>0</v>
      </c>
      <c r="M18" s="95">
        <v>0</v>
      </c>
      <c r="N18" s="75"/>
    </row>
    <row r="19" spans="1:14" ht="5.25" customHeight="1">
      <c r="A19" s="111"/>
      <c r="B19" s="109"/>
      <c r="D19" s="74"/>
      <c r="G19" s="112"/>
      <c r="H19" s="94"/>
      <c r="I19" s="112"/>
      <c r="J19" s="112"/>
      <c r="K19" s="112"/>
      <c r="L19" s="112"/>
      <c r="M19" s="85"/>
      <c r="N19" s="75"/>
    </row>
    <row r="20" spans="1:14" ht="8.25" customHeight="1">
      <c r="A20" s="111"/>
      <c r="B20" s="109"/>
      <c r="C20" s="74" t="s">
        <v>170</v>
      </c>
      <c r="G20" s="112"/>
      <c r="H20" s="94"/>
      <c r="I20" s="112"/>
      <c r="J20" s="112"/>
      <c r="K20" s="112"/>
      <c r="L20" s="112"/>
      <c r="M20" s="85"/>
      <c r="N20" s="75"/>
    </row>
    <row r="21" spans="1:14" ht="8.25" customHeight="1">
      <c r="A21" s="111"/>
      <c r="B21" s="109"/>
      <c r="D21" s="74" t="s">
        <v>171</v>
      </c>
      <c r="G21" s="112"/>
      <c r="H21" s="94"/>
      <c r="I21" s="112"/>
      <c r="J21" s="112"/>
      <c r="K21" s="112"/>
      <c r="L21" s="112"/>
      <c r="M21" s="85"/>
      <c r="N21" s="75"/>
    </row>
    <row r="22" spans="1:14" ht="8.25" customHeight="1">
      <c r="A22" s="113" t="s">
        <v>172</v>
      </c>
      <c r="B22" s="109"/>
      <c r="D22" s="74" t="s">
        <v>173</v>
      </c>
      <c r="G22" s="112">
        <v>-2</v>
      </c>
      <c r="H22" s="114">
        <v>0</v>
      </c>
      <c r="I22" s="95">
        <v>0</v>
      </c>
      <c r="J22" s="112">
        <v>-2</v>
      </c>
      <c r="K22" s="95">
        <v>0</v>
      </c>
      <c r="L22" s="95">
        <v>0</v>
      </c>
      <c r="M22" s="95">
        <v>0</v>
      </c>
      <c r="N22" s="75"/>
    </row>
    <row r="23" spans="1:14" ht="8.25" customHeight="1">
      <c r="A23" s="111" t="s">
        <v>174</v>
      </c>
      <c r="B23" s="109"/>
      <c r="D23" s="74" t="s">
        <v>175</v>
      </c>
      <c r="G23" s="112">
        <v>863350</v>
      </c>
      <c r="H23" s="94">
        <v>-2.4</v>
      </c>
      <c r="I23" s="112">
        <v>209551</v>
      </c>
      <c r="J23" s="112">
        <v>323284</v>
      </c>
      <c r="K23" s="112">
        <v>330515</v>
      </c>
      <c r="L23" s="95">
        <v>0</v>
      </c>
      <c r="M23" s="85">
        <v>8309</v>
      </c>
      <c r="N23" s="75"/>
    </row>
    <row r="24" spans="1:14" ht="8.25" customHeight="1">
      <c r="A24" s="113" t="s">
        <v>176</v>
      </c>
      <c r="B24" s="109"/>
      <c r="D24" s="74" t="s">
        <v>177</v>
      </c>
      <c r="G24" s="112"/>
      <c r="H24" s="94"/>
      <c r="I24" s="112"/>
      <c r="J24" s="112"/>
      <c r="K24" s="112"/>
      <c r="L24" s="112"/>
      <c r="M24" s="85"/>
      <c r="N24" s="75"/>
    </row>
    <row r="25" spans="1:14" ht="8.25" customHeight="1">
      <c r="A25" s="111"/>
      <c r="B25" s="109"/>
      <c r="E25" s="74" t="s">
        <v>178</v>
      </c>
      <c r="G25" s="112">
        <v>667</v>
      </c>
      <c r="H25" s="114">
        <v>0</v>
      </c>
      <c r="I25" s="95">
        <v>0</v>
      </c>
      <c r="J25" s="112">
        <v>113</v>
      </c>
      <c r="K25" s="112">
        <v>553</v>
      </c>
      <c r="L25" s="95">
        <v>0</v>
      </c>
      <c r="M25" s="95">
        <v>0</v>
      </c>
      <c r="N25" s="75"/>
    </row>
    <row r="26" spans="1:14" ht="5.25" customHeight="1">
      <c r="A26" s="111"/>
      <c r="B26" s="109"/>
      <c r="E26" s="74"/>
      <c r="G26" s="112"/>
      <c r="H26" s="94"/>
      <c r="I26" s="112"/>
      <c r="J26" s="112"/>
      <c r="K26" s="112"/>
      <c r="L26" s="112"/>
      <c r="M26" s="85"/>
      <c r="N26" s="75"/>
    </row>
    <row r="27" spans="1:14" ht="8.25" customHeight="1">
      <c r="A27" s="113" t="s">
        <v>179</v>
      </c>
      <c r="B27" s="109"/>
      <c r="C27" s="74" t="s">
        <v>180</v>
      </c>
      <c r="G27" s="112">
        <v>1450781</v>
      </c>
      <c r="H27" s="94">
        <v>8.7</v>
      </c>
      <c r="I27" s="95">
        <v>0</v>
      </c>
      <c r="J27" s="95">
        <v>0</v>
      </c>
      <c r="K27" s="112">
        <v>853044</v>
      </c>
      <c r="L27" s="112">
        <v>597737</v>
      </c>
      <c r="M27" s="85">
        <v>45144</v>
      </c>
      <c r="N27" s="75"/>
    </row>
    <row r="28" spans="1:14" ht="5.25" customHeight="1">
      <c r="A28" s="111"/>
      <c r="B28" s="109"/>
      <c r="C28" s="74"/>
      <c r="G28" s="112"/>
      <c r="H28" s="94"/>
      <c r="I28" s="112"/>
      <c r="J28" s="112"/>
      <c r="K28" s="112"/>
      <c r="L28" s="112"/>
      <c r="M28" s="85"/>
      <c r="N28" s="75"/>
    </row>
    <row r="29" spans="1:14" ht="8.25" customHeight="1">
      <c r="A29" s="113" t="s">
        <v>181</v>
      </c>
      <c r="B29" s="109"/>
      <c r="C29" s="74" t="s">
        <v>182</v>
      </c>
      <c r="G29" s="112"/>
      <c r="H29" s="94"/>
      <c r="I29" s="112"/>
      <c r="J29" s="112"/>
      <c r="K29" s="112"/>
      <c r="L29" s="112"/>
      <c r="M29" s="85"/>
      <c r="N29" s="75"/>
    </row>
    <row r="30" spans="1:14" ht="8.25" customHeight="1">
      <c r="A30" s="111"/>
      <c r="B30" s="109"/>
      <c r="D30" s="74" t="s">
        <v>183</v>
      </c>
      <c r="G30" s="112"/>
      <c r="H30" s="94"/>
      <c r="I30" s="112"/>
      <c r="J30" s="112"/>
      <c r="K30" s="112"/>
      <c r="L30" s="112"/>
      <c r="M30" s="85"/>
      <c r="N30" s="75"/>
    </row>
    <row r="31" spans="1:14" ht="8.25" customHeight="1">
      <c r="A31" s="111"/>
      <c r="B31" s="109"/>
      <c r="D31" s="74" t="s">
        <v>184</v>
      </c>
      <c r="G31" s="112">
        <v>10858</v>
      </c>
      <c r="H31" s="114">
        <v>0</v>
      </c>
      <c r="I31" s="112">
        <v>9627</v>
      </c>
      <c r="J31" s="112">
        <v>-4</v>
      </c>
      <c r="K31" s="112">
        <v>1235</v>
      </c>
      <c r="L31" s="95">
        <v>0</v>
      </c>
      <c r="M31" s="95">
        <v>0</v>
      </c>
      <c r="N31" s="75"/>
    </row>
    <row r="32" spans="1:14" ht="5.25" customHeight="1">
      <c r="A32" s="111"/>
      <c r="B32" s="109"/>
      <c r="D32" s="74"/>
      <c r="G32" s="112"/>
      <c r="H32" s="94"/>
      <c r="I32" s="112"/>
      <c r="J32" s="112"/>
      <c r="K32" s="112"/>
      <c r="L32" s="112"/>
      <c r="M32" s="85"/>
      <c r="N32" s="75"/>
    </row>
    <row r="33" spans="1:14" ht="8.25" customHeight="1">
      <c r="A33" s="111" t="s">
        <v>185</v>
      </c>
      <c r="B33" s="109"/>
      <c r="C33" s="74" t="s">
        <v>186</v>
      </c>
      <c r="G33" s="112"/>
      <c r="H33" s="94"/>
      <c r="I33" s="112"/>
      <c r="J33" s="112"/>
      <c r="K33" s="112"/>
      <c r="L33" s="112"/>
      <c r="M33" s="85"/>
      <c r="N33" s="75"/>
    </row>
    <row r="34" spans="1:14" ht="8.25" customHeight="1">
      <c r="A34" s="111"/>
      <c r="B34" s="109"/>
      <c r="D34" s="74" t="s">
        <v>187</v>
      </c>
      <c r="G34" s="112">
        <v>630705</v>
      </c>
      <c r="H34" s="94">
        <v>-1</v>
      </c>
      <c r="I34" s="112">
        <v>155428</v>
      </c>
      <c r="J34" s="112">
        <v>383079</v>
      </c>
      <c r="K34" s="112">
        <v>89506</v>
      </c>
      <c r="L34" s="112">
        <v>2693</v>
      </c>
      <c r="M34" s="85">
        <v>3873</v>
      </c>
      <c r="N34" s="75"/>
    </row>
    <row r="35" spans="1:14" ht="5.25" customHeight="1">
      <c r="A35" s="111"/>
      <c r="B35" s="109"/>
      <c r="D35" s="74"/>
      <c r="G35" s="112"/>
      <c r="H35" s="94"/>
      <c r="I35" s="112"/>
      <c r="J35" s="112"/>
      <c r="K35" s="112"/>
      <c r="L35" s="112"/>
      <c r="M35" s="85"/>
      <c r="N35" s="75"/>
    </row>
    <row r="36" spans="1:14" ht="8.25" customHeight="1">
      <c r="A36" s="111" t="s">
        <v>188</v>
      </c>
      <c r="B36" s="109"/>
      <c r="C36" s="74" t="s">
        <v>189</v>
      </c>
      <c r="G36" s="112"/>
      <c r="H36" s="94"/>
      <c r="I36" s="112"/>
      <c r="J36" s="112"/>
      <c r="K36" s="112"/>
      <c r="L36" s="112"/>
      <c r="M36" s="85"/>
      <c r="N36" s="75"/>
    </row>
    <row r="37" spans="1:14" ht="8.25" customHeight="1">
      <c r="A37" s="111" t="s">
        <v>190</v>
      </c>
      <c r="B37" s="109"/>
      <c r="D37" s="74" t="s">
        <v>191</v>
      </c>
      <c r="G37" s="112"/>
      <c r="H37" s="94"/>
      <c r="I37" s="112"/>
      <c r="J37" s="112"/>
      <c r="K37" s="112"/>
      <c r="L37" s="112"/>
      <c r="M37" s="85"/>
      <c r="N37" s="75"/>
    </row>
    <row r="38" spans="1:14" ht="8.25" customHeight="1">
      <c r="A38" s="111"/>
      <c r="B38" s="109"/>
      <c r="D38" s="74" t="s">
        <v>192</v>
      </c>
      <c r="G38" s="112"/>
      <c r="H38" s="94"/>
      <c r="I38" s="112"/>
      <c r="J38" s="112"/>
      <c r="K38" s="112"/>
      <c r="L38" s="112"/>
      <c r="M38" s="85"/>
      <c r="N38" s="75"/>
    </row>
    <row r="39" spans="1:14" ht="8.25" customHeight="1">
      <c r="A39" s="111"/>
      <c r="B39" s="109"/>
      <c r="D39" s="74" t="s">
        <v>193</v>
      </c>
      <c r="G39" s="112">
        <v>447804</v>
      </c>
      <c r="H39" s="94">
        <v>-8</v>
      </c>
      <c r="I39" s="112">
        <v>160264</v>
      </c>
      <c r="J39" s="112">
        <v>241150</v>
      </c>
      <c r="K39" s="112">
        <v>39528</v>
      </c>
      <c r="L39" s="112">
        <v>6863</v>
      </c>
      <c r="M39" s="85">
        <v>847</v>
      </c>
      <c r="N39" s="75"/>
    </row>
    <row r="40" spans="1:14" ht="5.25" customHeight="1">
      <c r="A40" s="111"/>
      <c r="B40" s="109"/>
      <c r="D40" s="74"/>
      <c r="G40" s="112"/>
      <c r="H40" s="94"/>
      <c r="I40" s="112"/>
      <c r="J40" s="112"/>
      <c r="K40" s="112"/>
      <c r="L40" s="112"/>
      <c r="M40" s="85"/>
      <c r="N40" s="75"/>
    </row>
    <row r="41" spans="1:14" ht="8.25" customHeight="1">
      <c r="A41" s="111"/>
      <c r="B41" s="109"/>
      <c r="C41" s="74" t="s">
        <v>194</v>
      </c>
      <c r="G41" s="112"/>
      <c r="H41" s="94"/>
      <c r="I41" s="112"/>
      <c r="J41" s="112"/>
      <c r="K41" s="112"/>
      <c r="L41" s="112"/>
      <c r="M41" s="85"/>
      <c r="N41" s="75"/>
    </row>
    <row r="42" spans="1:14" ht="8.25" customHeight="1">
      <c r="A42" s="111"/>
      <c r="B42" s="109"/>
      <c r="D42" s="74" t="s">
        <v>195</v>
      </c>
      <c r="G42" s="112"/>
      <c r="H42" s="94"/>
      <c r="I42" s="112"/>
      <c r="J42" s="112"/>
      <c r="K42" s="112"/>
      <c r="L42" s="112"/>
      <c r="M42" s="85"/>
      <c r="N42" s="75"/>
    </row>
    <row r="43" spans="1:14" ht="8.25" customHeight="1">
      <c r="A43" s="111"/>
      <c r="B43" s="109"/>
      <c r="D43" s="74" t="s">
        <v>196</v>
      </c>
      <c r="G43" s="112"/>
      <c r="H43" s="94"/>
      <c r="I43" s="112"/>
      <c r="J43" s="112"/>
      <c r="K43" s="112"/>
      <c r="L43" s="112"/>
      <c r="M43" s="85"/>
      <c r="N43" s="75"/>
    </row>
    <row r="44" spans="1:14" ht="8.25" customHeight="1">
      <c r="A44" s="111"/>
      <c r="B44" s="109"/>
      <c r="D44" s="74" t="s">
        <v>197</v>
      </c>
      <c r="G44" s="112"/>
      <c r="H44" s="94"/>
      <c r="I44" s="112"/>
      <c r="J44" s="112"/>
      <c r="K44" s="112"/>
      <c r="L44" s="112"/>
      <c r="M44" s="85"/>
      <c r="N44" s="75"/>
    </row>
    <row r="45" spans="1:14" ht="9.75" customHeight="1">
      <c r="A45" s="111" t="s">
        <v>198</v>
      </c>
      <c r="B45" s="109"/>
      <c r="D45" s="74" t="s">
        <v>245</v>
      </c>
      <c r="G45" s="112">
        <v>22450</v>
      </c>
      <c r="H45" s="94">
        <v>-4</v>
      </c>
      <c r="I45" s="112">
        <v>10715</v>
      </c>
      <c r="J45" s="112">
        <v>1764</v>
      </c>
      <c r="K45" s="112">
        <v>3022</v>
      </c>
      <c r="L45" s="112">
        <v>6948</v>
      </c>
      <c r="M45" s="85">
        <v>10</v>
      </c>
      <c r="N45" s="75"/>
    </row>
    <row r="46" spans="1:14" ht="9.75" customHeight="1">
      <c r="A46" s="111" t="s">
        <v>199</v>
      </c>
      <c r="B46" s="109"/>
      <c r="D46" s="74" t="s">
        <v>246</v>
      </c>
      <c r="G46" s="112">
        <v>663535</v>
      </c>
      <c r="H46" s="94">
        <v>9.8</v>
      </c>
      <c r="I46" s="112">
        <v>145560</v>
      </c>
      <c r="J46" s="112">
        <v>145093</v>
      </c>
      <c r="K46" s="112">
        <v>76973</v>
      </c>
      <c r="L46" s="112">
        <v>295909</v>
      </c>
      <c r="M46" s="85">
        <v>1363</v>
      </c>
      <c r="N46" s="75"/>
    </row>
    <row r="47" spans="1:14" ht="8.25" customHeight="1">
      <c r="A47" s="111" t="s">
        <v>200</v>
      </c>
      <c r="B47" s="109"/>
      <c r="D47" s="74" t="s">
        <v>177</v>
      </c>
      <c r="G47" s="112"/>
      <c r="H47" s="94"/>
      <c r="I47" s="112"/>
      <c r="J47" s="112"/>
      <c r="K47" s="112"/>
      <c r="L47" s="112"/>
      <c r="M47" s="85"/>
      <c r="N47" s="75"/>
    </row>
    <row r="48" spans="1:14" ht="8.25" customHeight="1">
      <c r="A48" s="111"/>
      <c r="B48" s="109"/>
      <c r="D48" s="74"/>
      <c r="E48" s="74" t="s">
        <v>201</v>
      </c>
      <c r="G48" s="112">
        <v>110793</v>
      </c>
      <c r="H48" s="94">
        <v>-16.7</v>
      </c>
      <c r="I48" s="112">
        <v>55268</v>
      </c>
      <c r="J48" s="112">
        <v>22500</v>
      </c>
      <c r="K48" s="112">
        <v>28221</v>
      </c>
      <c r="L48" s="112">
        <v>4804</v>
      </c>
      <c r="M48" s="85">
        <v>5591</v>
      </c>
      <c r="N48" s="75"/>
    </row>
    <row r="49" spans="1:14" ht="8.25" customHeight="1">
      <c r="A49" s="111" t="s">
        <v>202</v>
      </c>
      <c r="B49" s="109"/>
      <c r="G49" s="112"/>
      <c r="H49" s="94"/>
      <c r="I49" s="112"/>
      <c r="J49" s="112"/>
      <c r="K49" s="112"/>
      <c r="L49" s="112"/>
      <c r="M49" s="85"/>
      <c r="N49" s="75"/>
    </row>
    <row r="50" spans="1:14" ht="8.25" customHeight="1">
      <c r="A50" s="111" t="s">
        <v>203</v>
      </c>
      <c r="B50" s="109"/>
      <c r="D50" s="74" t="s">
        <v>204</v>
      </c>
      <c r="G50" s="112">
        <v>29620</v>
      </c>
      <c r="H50" s="94">
        <v>-6.7</v>
      </c>
      <c r="I50" s="112">
        <v>6035</v>
      </c>
      <c r="J50" s="112">
        <v>11496</v>
      </c>
      <c r="K50" s="112">
        <v>6989</v>
      </c>
      <c r="L50" s="112">
        <v>5099</v>
      </c>
      <c r="M50" s="85">
        <v>1408</v>
      </c>
      <c r="N50" s="75"/>
    </row>
    <row r="51" spans="1:14" ht="8.25" customHeight="1">
      <c r="A51" s="111" t="s">
        <v>205</v>
      </c>
      <c r="B51" s="109"/>
      <c r="G51" s="112"/>
      <c r="H51" s="94"/>
      <c r="I51" s="112"/>
      <c r="J51" s="112"/>
      <c r="K51" s="112"/>
      <c r="L51" s="112"/>
      <c r="M51" s="85"/>
      <c r="N51" s="75"/>
    </row>
    <row r="52" spans="1:14" ht="8.25" customHeight="1">
      <c r="A52" s="111" t="s">
        <v>206</v>
      </c>
      <c r="B52" s="109"/>
      <c r="D52" s="74" t="s">
        <v>207</v>
      </c>
      <c r="G52" s="112">
        <v>141030</v>
      </c>
      <c r="H52" s="94">
        <v>-18.2</v>
      </c>
      <c r="I52" s="112">
        <v>68846</v>
      </c>
      <c r="J52" s="112">
        <v>49629</v>
      </c>
      <c r="K52" s="112">
        <v>16730</v>
      </c>
      <c r="L52" s="112">
        <v>5826</v>
      </c>
      <c r="M52" s="85">
        <v>284</v>
      </c>
      <c r="N52" s="75"/>
    </row>
    <row r="53" spans="1:14" ht="8.25" customHeight="1">
      <c r="A53" s="111">
        <v>169.209</v>
      </c>
      <c r="B53" s="109"/>
      <c r="D53" s="74" t="s">
        <v>208</v>
      </c>
      <c r="G53" s="112"/>
      <c r="H53" s="94"/>
      <c r="I53" s="112"/>
      <c r="J53" s="112"/>
      <c r="K53" s="112"/>
      <c r="L53" s="112"/>
      <c r="M53" s="85"/>
      <c r="N53" s="75"/>
    </row>
    <row r="54" spans="1:14" ht="8.25" customHeight="1">
      <c r="A54" s="111"/>
      <c r="B54" s="109"/>
      <c r="E54" s="74" t="s">
        <v>209</v>
      </c>
      <c r="G54" s="112">
        <v>272271</v>
      </c>
      <c r="H54" s="94">
        <v>10.5</v>
      </c>
      <c r="I54" s="112">
        <v>55928</v>
      </c>
      <c r="J54" s="112">
        <v>198538</v>
      </c>
      <c r="K54" s="112">
        <v>13889</v>
      </c>
      <c r="L54" s="112">
        <v>3916</v>
      </c>
      <c r="M54" s="85">
        <v>273</v>
      </c>
      <c r="N54" s="75"/>
    </row>
    <row r="55" spans="1:14" ht="5.25" customHeight="1">
      <c r="A55" s="111"/>
      <c r="B55" s="109"/>
      <c r="E55" s="74"/>
      <c r="G55" s="112"/>
      <c r="H55" s="94"/>
      <c r="I55" s="112"/>
      <c r="J55" s="112"/>
      <c r="K55" s="112"/>
      <c r="L55" s="112"/>
      <c r="M55" s="85"/>
      <c r="N55" s="75"/>
    </row>
    <row r="56" spans="1:14" ht="8.25" customHeight="1">
      <c r="A56" s="111">
        <v>191</v>
      </c>
      <c r="B56" s="109"/>
      <c r="C56" s="74" t="s">
        <v>210</v>
      </c>
      <c r="G56" s="112"/>
      <c r="H56" s="94"/>
      <c r="I56" s="112"/>
      <c r="J56" s="112"/>
      <c r="K56" s="112"/>
      <c r="L56" s="112"/>
      <c r="M56" s="85"/>
      <c r="N56" s="75"/>
    </row>
    <row r="57" spans="1:14" ht="8.25" customHeight="1">
      <c r="A57" s="111"/>
      <c r="B57" s="109"/>
      <c r="D57" s="74" t="s">
        <v>211</v>
      </c>
      <c r="G57" s="112"/>
      <c r="H57" s="94"/>
      <c r="I57" s="112"/>
      <c r="J57" s="112"/>
      <c r="K57" s="112"/>
      <c r="L57" s="112"/>
      <c r="M57" s="85"/>
      <c r="N57" s="75"/>
    </row>
    <row r="58" spans="1:14" ht="8.25" customHeight="1">
      <c r="A58" s="111"/>
      <c r="B58" s="109"/>
      <c r="D58" s="74" t="s">
        <v>212</v>
      </c>
      <c r="G58" s="112">
        <v>68637</v>
      </c>
      <c r="H58" s="94">
        <v>19.1</v>
      </c>
      <c r="I58" s="112">
        <v>42446</v>
      </c>
      <c r="J58" s="95">
        <v>0</v>
      </c>
      <c r="K58" s="112">
        <v>26191</v>
      </c>
      <c r="L58" s="95">
        <v>0</v>
      </c>
      <c r="M58" s="95">
        <v>0</v>
      </c>
      <c r="N58" s="75"/>
    </row>
    <row r="59" spans="1:14" ht="5.25" customHeight="1">
      <c r="A59" s="111"/>
      <c r="B59" s="109"/>
      <c r="D59" s="74"/>
      <c r="G59" s="112"/>
      <c r="H59" s="94"/>
      <c r="I59" s="112"/>
      <c r="J59" s="112"/>
      <c r="K59" s="112"/>
      <c r="L59" s="112"/>
      <c r="M59" s="85"/>
      <c r="N59" s="75"/>
    </row>
    <row r="60" spans="1:14" ht="8.25" customHeight="1">
      <c r="A60" s="111">
        <v>270.275</v>
      </c>
      <c r="B60" s="109"/>
      <c r="C60" s="74" t="s">
        <v>213</v>
      </c>
      <c r="G60" s="112">
        <v>260286</v>
      </c>
      <c r="H60" s="94">
        <v>-2.2</v>
      </c>
      <c r="I60" s="112">
        <v>15600</v>
      </c>
      <c r="J60" s="112">
        <v>221524</v>
      </c>
      <c r="K60" s="112">
        <v>20619</v>
      </c>
      <c r="L60" s="112">
        <v>2542</v>
      </c>
      <c r="M60" s="85">
        <v>366</v>
      </c>
      <c r="N60" s="75"/>
    </row>
    <row r="61" spans="1:14" ht="8.25" customHeight="1">
      <c r="A61" s="111">
        <v>28</v>
      </c>
      <c r="B61" s="109"/>
      <c r="C61" s="74" t="s">
        <v>214</v>
      </c>
      <c r="G61" s="112">
        <v>84343</v>
      </c>
      <c r="H61" s="114">
        <v>0</v>
      </c>
      <c r="I61" s="112">
        <v>628</v>
      </c>
      <c r="J61" s="112">
        <v>64061</v>
      </c>
      <c r="K61" s="112">
        <v>8891</v>
      </c>
      <c r="L61" s="112">
        <v>10763</v>
      </c>
      <c r="M61" s="85">
        <v>1108</v>
      </c>
      <c r="N61" s="75"/>
    </row>
    <row r="62" spans="1:15" ht="6" customHeight="1">
      <c r="A62" s="111"/>
      <c r="B62" s="109"/>
      <c r="C62" s="74"/>
      <c r="G62" s="112"/>
      <c r="H62" s="94"/>
      <c r="I62" s="112"/>
      <c r="J62" s="112"/>
      <c r="K62" s="112"/>
      <c r="L62" s="112"/>
      <c r="M62" s="85"/>
      <c r="N62" s="75"/>
      <c r="O62" s="115"/>
    </row>
    <row r="63" spans="1:15" ht="9" customHeight="1">
      <c r="A63" s="111">
        <v>295</v>
      </c>
      <c r="B63" s="109"/>
      <c r="C63" s="74" t="s">
        <v>215</v>
      </c>
      <c r="G63" s="112"/>
      <c r="H63" s="94"/>
      <c r="I63" s="112"/>
      <c r="J63" s="112"/>
      <c r="K63" s="112"/>
      <c r="L63" s="112"/>
      <c r="M63" s="85"/>
      <c r="N63" s="75"/>
      <c r="O63" s="115"/>
    </row>
    <row r="64" spans="1:14" ht="8.25" customHeight="1">
      <c r="A64" s="111"/>
      <c r="B64" s="109"/>
      <c r="D64" s="74" t="s">
        <v>216</v>
      </c>
      <c r="G64" s="112">
        <v>25623</v>
      </c>
      <c r="H64" s="94">
        <v>11.5</v>
      </c>
      <c r="I64" s="112">
        <v>4429</v>
      </c>
      <c r="J64" s="112">
        <v>7566</v>
      </c>
      <c r="K64" s="112">
        <v>13628</v>
      </c>
      <c r="L64" s="95">
        <v>0</v>
      </c>
      <c r="M64" s="85">
        <v>156</v>
      </c>
      <c r="N64" s="75"/>
    </row>
    <row r="65" spans="1:14" ht="5.25" customHeight="1">
      <c r="A65" s="111"/>
      <c r="B65" s="109"/>
      <c r="D65" s="74"/>
      <c r="G65" s="112"/>
      <c r="H65" s="94"/>
      <c r="I65" s="112"/>
      <c r="J65" s="112"/>
      <c r="K65" s="112"/>
      <c r="L65" s="112"/>
      <c r="M65" s="85"/>
      <c r="N65" s="75"/>
    </row>
    <row r="66" spans="1:14" ht="8.25" customHeight="1">
      <c r="A66" s="111"/>
      <c r="B66" s="109"/>
      <c r="C66" s="74" t="s">
        <v>217</v>
      </c>
      <c r="G66" s="112">
        <v>6629349</v>
      </c>
      <c r="H66" s="94">
        <v>-1.8</v>
      </c>
      <c r="I66" s="112">
        <v>1505877</v>
      </c>
      <c r="J66" s="112">
        <v>2650648</v>
      </c>
      <c r="K66" s="112">
        <v>1529724</v>
      </c>
      <c r="L66" s="112">
        <v>943101</v>
      </c>
      <c r="M66" s="85">
        <v>68730</v>
      </c>
      <c r="N66" s="75"/>
    </row>
    <row r="67" spans="1:14" ht="5.25" customHeight="1">
      <c r="A67" s="111"/>
      <c r="B67" s="109"/>
      <c r="C67" s="74"/>
      <c r="G67" s="112"/>
      <c r="H67" s="94"/>
      <c r="I67" s="112"/>
      <c r="J67" s="112"/>
      <c r="K67" s="112"/>
      <c r="L67" s="112"/>
      <c r="M67" s="85"/>
      <c r="N67" s="75"/>
    </row>
    <row r="68" spans="1:14" ht="5.25" customHeight="1">
      <c r="A68" s="111"/>
      <c r="B68" s="109"/>
      <c r="G68" s="112"/>
      <c r="H68" s="94"/>
      <c r="I68" s="112"/>
      <c r="J68" s="112"/>
      <c r="K68" s="112"/>
      <c r="L68" s="112"/>
      <c r="M68" s="85"/>
      <c r="N68" s="75"/>
    </row>
    <row r="69" spans="1:14" ht="8.25" customHeight="1">
      <c r="A69" s="111"/>
      <c r="B69" s="109"/>
      <c r="C69" s="74" t="s">
        <v>218</v>
      </c>
      <c r="G69" s="112"/>
      <c r="H69" s="94"/>
      <c r="I69" s="112"/>
      <c r="J69" s="112"/>
      <c r="K69" s="112"/>
      <c r="L69" s="112"/>
      <c r="M69" s="85"/>
      <c r="N69" s="75"/>
    </row>
    <row r="70" spans="1:14" ht="5.25" customHeight="1">
      <c r="A70" s="111"/>
      <c r="B70" s="109"/>
      <c r="C70" s="74"/>
      <c r="G70" s="112"/>
      <c r="H70" s="94"/>
      <c r="I70" s="112"/>
      <c r="J70" s="112"/>
      <c r="K70" s="112"/>
      <c r="L70" s="112"/>
      <c r="M70" s="85"/>
      <c r="N70" s="75"/>
    </row>
    <row r="71" spans="1:14" ht="8.25" customHeight="1">
      <c r="A71" s="111">
        <v>30</v>
      </c>
      <c r="B71" s="109"/>
      <c r="C71" s="74" t="s">
        <v>219</v>
      </c>
      <c r="G71" s="112">
        <v>1131714</v>
      </c>
      <c r="H71" s="94">
        <v>-29.1</v>
      </c>
      <c r="I71" s="112">
        <v>115517</v>
      </c>
      <c r="J71" s="112">
        <v>821314</v>
      </c>
      <c r="K71" s="112">
        <v>185603</v>
      </c>
      <c r="L71" s="112">
        <v>9280</v>
      </c>
      <c r="M71" s="85">
        <v>4598</v>
      </c>
      <c r="N71" s="75"/>
    </row>
    <row r="72" spans="1:14" ht="8.25" customHeight="1">
      <c r="A72" s="111">
        <v>31</v>
      </c>
      <c r="B72" s="109"/>
      <c r="C72" s="74" t="s">
        <v>220</v>
      </c>
      <c r="G72" s="112">
        <v>806564</v>
      </c>
      <c r="H72" s="94">
        <v>15.3</v>
      </c>
      <c r="I72" s="112">
        <v>71721</v>
      </c>
      <c r="J72" s="112">
        <v>695554</v>
      </c>
      <c r="K72" s="112">
        <v>19425</v>
      </c>
      <c r="L72" s="112">
        <v>19863</v>
      </c>
      <c r="M72" s="85">
        <v>7772</v>
      </c>
      <c r="N72" s="75"/>
    </row>
    <row r="73" spans="1:14" ht="5.25" customHeight="1">
      <c r="A73" s="111"/>
      <c r="B73" s="109"/>
      <c r="C73" s="74"/>
      <c r="G73" s="112"/>
      <c r="H73" s="94"/>
      <c r="I73" s="112"/>
      <c r="J73" s="112"/>
      <c r="K73" s="112"/>
      <c r="L73" s="112"/>
      <c r="M73" s="85"/>
      <c r="N73" s="75"/>
    </row>
    <row r="74" spans="1:14" ht="8.25" customHeight="1">
      <c r="A74" s="111" t="s">
        <v>221</v>
      </c>
      <c r="B74" s="109"/>
      <c r="C74" s="74" t="s">
        <v>222</v>
      </c>
      <c r="G74" s="112">
        <v>25948</v>
      </c>
      <c r="H74" s="94">
        <v>-12.7</v>
      </c>
      <c r="I74" s="112">
        <v>12448</v>
      </c>
      <c r="J74" s="112">
        <v>7111</v>
      </c>
      <c r="K74" s="112">
        <v>6160</v>
      </c>
      <c r="L74" s="112">
        <v>228</v>
      </c>
      <c r="M74" s="85">
        <v>4</v>
      </c>
      <c r="N74" s="75"/>
    </row>
    <row r="75" spans="1:14" ht="5.25" customHeight="1">
      <c r="A75" s="111"/>
      <c r="B75" s="109"/>
      <c r="C75" s="74"/>
      <c r="G75" s="112"/>
      <c r="H75" s="94"/>
      <c r="I75" s="112"/>
      <c r="J75" s="112"/>
      <c r="K75" s="112"/>
      <c r="L75" s="112"/>
      <c r="M75" s="85"/>
      <c r="N75" s="75"/>
    </row>
    <row r="76" spans="1:14" ht="8.25" customHeight="1">
      <c r="A76" s="111" t="s">
        <v>223</v>
      </c>
      <c r="B76" s="109"/>
      <c r="C76" s="74" t="s">
        <v>224</v>
      </c>
      <c r="G76" s="112"/>
      <c r="H76" s="94"/>
      <c r="I76" s="112"/>
      <c r="J76" s="112"/>
      <c r="K76" s="112"/>
      <c r="L76" s="112"/>
      <c r="M76" s="85"/>
      <c r="N76" s="75"/>
    </row>
    <row r="77" spans="1:14" ht="8.25" customHeight="1">
      <c r="A77" s="111"/>
      <c r="B77" s="109"/>
      <c r="D77" s="74" t="s">
        <v>225</v>
      </c>
      <c r="G77" s="112">
        <v>378151</v>
      </c>
      <c r="H77" s="94">
        <v>116.6</v>
      </c>
      <c r="I77" s="112">
        <v>271566</v>
      </c>
      <c r="J77" s="112">
        <v>103898</v>
      </c>
      <c r="K77" s="112">
        <v>2498</v>
      </c>
      <c r="L77" s="112">
        <v>189</v>
      </c>
      <c r="M77" s="85">
        <v>2</v>
      </c>
      <c r="N77" s="75"/>
    </row>
    <row r="78" spans="1:14" ht="8.25" customHeight="1">
      <c r="A78" s="111">
        <v>35</v>
      </c>
      <c r="B78" s="109"/>
      <c r="C78" s="74" t="s">
        <v>226</v>
      </c>
      <c r="G78" s="112">
        <v>87999</v>
      </c>
      <c r="H78" s="94">
        <v>-3.2</v>
      </c>
      <c r="I78" s="112">
        <v>11619</v>
      </c>
      <c r="J78" s="112">
        <v>75645</v>
      </c>
      <c r="K78" s="112">
        <v>89</v>
      </c>
      <c r="L78" s="112">
        <v>647</v>
      </c>
      <c r="M78" s="85">
        <v>23</v>
      </c>
      <c r="N78" s="75"/>
    </row>
    <row r="79" spans="1:14" ht="5.25" customHeight="1">
      <c r="A79" s="111"/>
      <c r="B79" s="109"/>
      <c r="C79" s="74"/>
      <c r="G79" s="112"/>
      <c r="H79" s="94"/>
      <c r="I79" s="112"/>
      <c r="J79" s="112"/>
      <c r="K79" s="112"/>
      <c r="L79" s="112"/>
      <c r="M79" s="85"/>
      <c r="N79" s="75"/>
    </row>
    <row r="80" spans="1:14" ht="8.25" customHeight="1">
      <c r="A80" s="111"/>
      <c r="B80" s="109"/>
      <c r="C80" s="74" t="s">
        <v>227</v>
      </c>
      <c r="G80" s="112"/>
      <c r="H80" s="94"/>
      <c r="I80" s="112"/>
      <c r="J80" s="112"/>
      <c r="K80" s="112"/>
      <c r="L80" s="112"/>
      <c r="M80" s="85"/>
      <c r="N80" s="75"/>
    </row>
    <row r="81" spans="1:14" ht="8.25" customHeight="1">
      <c r="A81" s="111"/>
      <c r="B81" s="109"/>
      <c r="D81" s="74" t="s">
        <v>228</v>
      </c>
      <c r="G81" s="112"/>
      <c r="H81" s="94"/>
      <c r="I81" s="112"/>
      <c r="J81" s="112"/>
      <c r="K81" s="112"/>
      <c r="L81" s="112"/>
      <c r="M81" s="85"/>
      <c r="N81" s="75"/>
    </row>
    <row r="82" spans="1:14" ht="8.25" customHeight="1">
      <c r="A82" s="111">
        <v>360</v>
      </c>
      <c r="B82" s="109"/>
      <c r="D82" s="74" t="s">
        <v>229</v>
      </c>
      <c r="G82" s="112">
        <v>5752</v>
      </c>
      <c r="H82" s="94">
        <v>38</v>
      </c>
      <c r="I82" s="112">
        <v>3128</v>
      </c>
      <c r="J82" s="112">
        <v>957</v>
      </c>
      <c r="K82" s="112">
        <v>1668</v>
      </c>
      <c r="L82" s="95">
        <v>0</v>
      </c>
      <c r="M82" s="95">
        <v>0</v>
      </c>
      <c r="N82" s="75"/>
    </row>
    <row r="83" spans="1:14" ht="8.25" customHeight="1">
      <c r="A83" s="111">
        <v>361</v>
      </c>
      <c r="B83" s="109"/>
      <c r="D83" s="74" t="s">
        <v>175</v>
      </c>
      <c r="G83" s="112">
        <v>272489</v>
      </c>
      <c r="H83" s="94">
        <v>13.5</v>
      </c>
      <c r="I83" s="112">
        <v>35502</v>
      </c>
      <c r="J83" s="112">
        <v>197057</v>
      </c>
      <c r="K83" s="112">
        <v>39803</v>
      </c>
      <c r="L83" s="112">
        <v>128</v>
      </c>
      <c r="M83" s="85">
        <v>824</v>
      </c>
      <c r="N83" s="75"/>
    </row>
    <row r="84" spans="1:14" ht="8.25" customHeight="1">
      <c r="A84" s="111">
        <v>362</v>
      </c>
      <c r="B84" s="109"/>
      <c r="D84" s="74" t="s">
        <v>230</v>
      </c>
      <c r="G84" s="112">
        <v>10991</v>
      </c>
      <c r="H84" s="94">
        <v>16.8</v>
      </c>
      <c r="I84" s="112">
        <v>872</v>
      </c>
      <c r="J84" s="112">
        <v>4208</v>
      </c>
      <c r="K84" s="112">
        <v>3877</v>
      </c>
      <c r="L84" s="112">
        <v>2034</v>
      </c>
      <c r="M84" s="85">
        <v>1271</v>
      </c>
      <c r="N84" s="75"/>
    </row>
    <row r="85" spans="1:14" ht="8.25" customHeight="1">
      <c r="A85" s="111">
        <v>363.364</v>
      </c>
      <c r="B85" s="109"/>
      <c r="D85" s="74" t="s">
        <v>204</v>
      </c>
      <c r="G85" s="112">
        <v>21476</v>
      </c>
      <c r="H85" s="114">
        <v>0</v>
      </c>
      <c r="I85" s="112">
        <v>312</v>
      </c>
      <c r="J85" s="112">
        <v>2394</v>
      </c>
      <c r="K85" s="112">
        <v>18770</v>
      </c>
      <c r="L85" s="95">
        <v>0</v>
      </c>
      <c r="M85" s="85">
        <v>2</v>
      </c>
      <c r="N85" s="75"/>
    </row>
    <row r="86" spans="1:14" ht="8.25" customHeight="1">
      <c r="A86" s="111" t="s">
        <v>231</v>
      </c>
      <c r="B86" s="109"/>
      <c r="D86" s="74" t="s">
        <v>207</v>
      </c>
      <c r="G86" s="112">
        <v>17042</v>
      </c>
      <c r="H86" s="94">
        <v>-24.7</v>
      </c>
      <c r="I86" s="112">
        <v>5284</v>
      </c>
      <c r="J86" s="112">
        <v>7548</v>
      </c>
      <c r="K86" s="112">
        <v>4119</v>
      </c>
      <c r="L86" s="112">
        <v>91</v>
      </c>
      <c r="M86" s="85">
        <v>0</v>
      </c>
      <c r="N86" s="75"/>
    </row>
    <row r="87" spans="1:14" ht="5.25" customHeight="1">
      <c r="A87" s="111"/>
      <c r="B87" s="109"/>
      <c r="D87" s="74"/>
      <c r="G87" s="112"/>
      <c r="H87" s="94"/>
      <c r="I87" s="112"/>
      <c r="J87" s="112"/>
      <c r="K87" s="112"/>
      <c r="L87" s="112"/>
      <c r="M87" s="85"/>
      <c r="N87" s="75"/>
    </row>
    <row r="88" spans="1:14" ht="8.25" customHeight="1">
      <c r="A88" s="111" t="s">
        <v>232</v>
      </c>
      <c r="B88" s="109"/>
      <c r="C88" s="74" t="s">
        <v>233</v>
      </c>
      <c r="G88" s="112"/>
      <c r="H88" s="94"/>
      <c r="I88" s="112"/>
      <c r="J88" s="112"/>
      <c r="K88" s="112"/>
      <c r="L88" s="112"/>
      <c r="M88" s="85"/>
      <c r="N88" s="75"/>
    </row>
    <row r="89" spans="1:14" ht="8.25" customHeight="1">
      <c r="A89" s="111"/>
      <c r="B89" s="109"/>
      <c r="D89" s="74" t="s">
        <v>234</v>
      </c>
      <c r="G89" s="112">
        <v>486332</v>
      </c>
      <c r="H89" s="94">
        <v>84.3</v>
      </c>
      <c r="I89" s="112">
        <v>292257</v>
      </c>
      <c r="J89" s="112">
        <v>159901</v>
      </c>
      <c r="K89" s="112">
        <v>25421</v>
      </c>
      <c r="L89" s="112">
        <v>8754</v>
      </c>
      <c r="M89" s="85">
        <v>320</v>
      </c>
      <c r="N89" s="75"/>
    </row>
    <row r="90" spans="1:14" ht="5.25" customHeight="1">
      <c r="A90" s="111"/>
      <c r="B90" s="109"/>
      <c r="D90" s="74"/>
      <c r="G90" s="112"/>
      <c r="H90" s="94"/>
      <c r="I90" s="112"/>
      <c r="J90" s="112"/>
      <c r="K90" s="112"/>
      <c r="L90" s="112"/>
      <c r="M90" s="85"/>
      <c r="N90" s="75"/>
    </row>
    <row r="91" spans="1:14" ht="8.25" customHeight="1">
      <c r="A91" s="111">
        <v>392</v>
      </c>
      <c r="B91" s="109"/>
      <c r="C91" s="74" t="s">
        <v>235</v>
      </c>
      <c r="G91" s="112">
        <v>17803</v>
      </c>
      <c r="H91" s="94">
        <v>-50.5</v>
      </c>
      <c r="I91" s="112">
        <v>2555</v>
      </c>
      <c r="J91" s="112">
        <v>15248</v>
      </c>
      <c r="K91" s="112">
        <v>0</v>
      </c>
      <c r="L91" s="95">
        <v>0</v>
      </c>
      <c r="M91" s="85">
        <v>1287</v>
      </c>
      <c r="N91" s="75"/>
    </row>
    <row r="92" spans="1:14" ht="8.25" customHeight="1">
      <c r="A92" s="111">
        <v>395</v>
      </c>
      <c r="B92" s="109"/>
      <c r="C92" s="74" t="s">
        <v>236</v>
      </c>
      <c r="G92" s="112">
        <v>584676</v>
      </c>
      <c r="H92" s="94">
        <v>-5.9</v>
      </c>
      <c r="I92" s="112">
        <v>103710</v>
      </c>
      <c r="J92" s="112">
        <v>385547</v>
      </c>
      <c r="K92" s="112">
        <v>89228</v>
      </c>
      <c r="L92" s="112">
        <v>6192</v>
      </c>
      <c r="M92" s="85">
        <v>2830</v>
      </c>
      <c r="N92" s="75"/>
    </row>
    <row r="93" spans="1:14" ht="5.25" customHeight="1">
      <c r="A93" s="111"/>
      <c r="B93" s="109"/>
      <c r="C93" s="74"/>
      <c r="G93" s="112"/>
      <c r="H93" s="94"/>
      <c r="I93" s="112"/>
      <c r="J93" s="112"/>
      <c r="K93" s="112"/>
      <c r="L93" s="112"/>
      <c r="M93" s="85"/>
      <c r="N93" s="75"/>
    </row>
    <row r="94" spans="1:14" ht="8.25" customHeight="1">
      <c r="A94" s="111"/>
      <c r="B94" s="109"/>
      <c r="C94" s="74" t="s">
        <v>237</v>
      </c>
      <c r="G94" s="112">
        <v>3846938</v>
      </c>
      <c r="H94" s="94">
        <v>1.5</v>
      </c>
      <c r="I94" s="112">
        <v>926491</v>
      </c>
      <c r="J94" s="112">
        <v>2476381</v>
      </c>
      <c r="K94" s="112">
        <v>396660</v>
      </c>
      <c r="L94" s="112">
        <v>47406</v>
      </c>
      <c r="M94" s="85">
        <v>18932</v>
      </c>
      <c r="N94" s="75"/>
    </row>
    <row r="95" spans="1:14" ht="5.25" customHeight="1">
      <c r="A95" s="111"/>
      <c r="B95" s="109"/>
      <c r="G95" s="112"/>
      <c r="H95" s="94"/>
      <c r="I95" s="112"/>
      <c r="J95" s="112"/>
      <c r="K95" s="112"/>
      <c r="L95" s="112"/>
      <c r="M95" s="85"/>
      <c r="N95" s="75"/>
    </row>
    <row r="96" spans="1:14" ht="8.25" customHeight="1">
      <c r="A96" s="111"/>
      <c r="B96" s="109"/>
      <c r="C96" s="74" t="s">
        <v>238</v>
      </c>
      <c r="G96" s="112"/>
      <c r="H96" s="94"/>
      <c r="I96" s="112"/>
      <c r="J96" s="112"/>
      <c r="K96" s="112"/>
      <c r="L96" s="112"/>
      <c r="M96" s="85"/>
      <c r="N96" s="75"/>
    </row>
    <row r="97" spans="1:14" ht="8.25" customHeight="1">
      <c r="A97" s="111"/>
      <c r="B97" s="109"/>
      <c r="D97" s="74" t="s">
        <v>239</v>
      </c>
      <c r="G97" s="112">
        <v>10476287</v>
      </c>
      <c r="H97" s="94">
        <v>-0.6</v>
      </c>
      <c r="I97" s="112">
        <v>2432368</v>
      </c>
      <c r="J97" s="112">
        <v>5127028</v>
      </c>
      <c r="K97" s="112">
        <v>1926384</v>
      </c>
      <c r="L97" s="112">
        <v>990507</v>
      </c>
      <c r="M97" s="85">
        <v>87663</v>
      </c>
      <c r="N97" s="75"/>
    </row>
    <row r="98" spans="1:14" ht="9.75" customHeight="1">
      <c r="A98" s="110" t="s">
        <v>240</v>
      </c>
      <c r="N98" s="75"/>
    </row>
    <row r="99" spans="1:14" s="118" customFormat="1" ht="9" customHeight="1">
      <c r="A99" s="116" t="s">
        <v>247</v>
      </c>
      <c r="B99" s="117"/>
      <c r="C99" s="117"/>
      <c r="D99" s="117"/>
      <c r="E99" s="117"/>
      <c r="N99" s="119"/>
    </row>
    <row r="100" spans="1:14" s="118" customFormat="1" ht="8.25" customHeight="1">
      <c r="A100" s="117" t="s">
        <v>241</v>
      </c>
      <c r="B100" s="117"/>
      <c r="C100" s="117"/>
      <c r="D100" s="117"/>
      <c r="E100" s="117"/>
      <c r="N100" s="119"/>
    </row>
    <row r="101" spans="1:5" s="118" customFormat="1" ht="8.25" customHeight="1">
      <c r="A101" s="117" t="s">
        <v>242</v>
      </c>
      <c r="B101" s="117"/>
      <c r="C101" s="117"/>
      <c r="D101" s="117"/>
      <c r="E101" s="117"/>
    </row>
  </sheetData>
  <mergeCells count="12"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  <mergeCell ref="G5:H5"/>
    <mergeCell ref="B4:F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H64" sqref="H64"/>
    </sheetView>
  </sheetViews>
  <sheetFormatPr defaultColWidth="11.421875" defaultRowHeight="12.75"/>
  <cols>
    <col min="1" max="1" width="12.57421875" style="74" customWidth="1"/>
    <col min="2" max="2" width="0.85546875" style="74" customWidth="1"/>
    <col min="3" max="4" width="1.28515625" style="74" customWidth="1"/>
    <col min="5" max="5" width="1.8515625" style="74" customWidth="1"/>
    <col min="6" max="6" width="21.7109375" style="74" customWidth="1"/>
    <col min="7" max="7" width="8.00390625" style="74" customWidth="1"/>
    <col min="8" max="8" width="6.8515625" style="74" customWidth="1"/>
    <col min="9" max="10" width="8.28125" style="74" customWidth="1"/>
    <col min="11" max="11" width="7.140625" style="74" customWidth="1"/>
    <col min="12" max="13" width="7.00390625" style="74" customWidth="1"/>
    <col min="14" max="16384" width="11.421875" style="74" customWidth="1"/>
  </cols>
  <sheetData>
    <row r="1" spans="1:13" ht="10.5" customHeight="1">
      <c r="A1" s="320" t="s">
        <v>248</v>
      </c>
      <c r="B1" s="320"/>
      <c r="C1" s="320"/>
      <c r="D1" s="320"/>
      <c r="E1" s="320"/>
      <c r="F1" s="264"/>
      <c r="G1" s="264"/>
      <c r="H1" s="264"/>
      <c r="I1" s="264"/>
      <c r="J1" s="264"/>
      <c r="K1" s="264"/>
      <c r="L1" s="264"/>
      <c r="M1" s="264"/>
    </row>
    <row r="2" spans="1:13" ht="10.5" customHeight="1">
      <c r="A2" s="264" t="s">
        <v>378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9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.25" customHeight="1">
      <c r="A4" s="321" t="s">
        <v>156</v>
      </c>
      <c r="B4" s="313" t="s">
        <v>249</v>
      </c>
      <c r="C4" s="314"/>
      <c r="D4" s="314"/>
      <c r="E4" s="314"/>
      <c r="F4" s="314"/>
      <c r="G4" s="311" t="s">
        <v>158</v>
      </c>
      <c r="H4" s="266"/>
      <c r="I4" s="313" t="s">
        <v>83</v>
      </c>
      <c r="J4" s="326"/>
      <c r="K4" s="326"/>
      <c r="L4" s="326"/>
      <c r="M4" s="104" t="s">
        <v>159</v>
      </c>
    </row>
    <row r="5" spans="1:13" ht="8.25" customHeight="1">
      <c r="A5" s="322"/>
      <c r="B5" s="262"/>
      <c r="C5" s="316"/>
      <c r="D5" s="316"/>
      <c r="E5" s="316"/>
      <c r="F5" s="316"/>
      <c r="G5" s="263" t="s">
        <v>243</v>
      </c>
      <c r="H5" s="312"/>
      <c r="I5" s="325"/>
      <c r="J5" s="323"/>
      <c r="K5" s="323"/>
      <c r="L5" s="323"/>
      <c r="M5" s="106" t="s">
        <v>160</v>
      </c>
    </row>
    <row r="6" spans="1:13" ht="8.25" customHeight="1">
      <c r="A6" s="322"/>
      <c r="B6" s="262"/>
      <c r="C6" s="316"/>
      <c r="D6" s="316"/>
      <c r="E6" s="316"/>
      <c r="F6" s="316"/>
      <c r="G6" s="313" t="s">
        <v>161</v>
      </c>
      <c r="H6" s="104" t="s">
        <v>162</v>
      </c>
      <c r="I6" s="82"/>
      <c r="J6" s="82"/>
      <c r="K6" s="311" t="s">
        <v>85</v>
      </c>
      <c r="L6" s="327" t="s">
        <v>79</v>
      </c>
      <c r="M6" s="311" t="s">
        <v>86</v>
      </c>
    </row>
    <row r="7" spans="1:13" ht="8.25" customHeight="1">
      <c r="A7" s="322"/>
      <c r="B7" s="262"/>
      <c r="C7" s="316"/>
      <c r="D7" s="316"/>
      <c r="E7" s="316"/>
      <c r="F7" s="316"/>
      <c r="G7" s="324"/>
      <c r="H7" s="105" t="s">
        <v>163</v>
      </c>
      <c r="I7" s="83"/>
      <c r="J7" s="83"/>
      <c r="K7" s="324"/>
      <c r="L7" s="328"/>
      <c r="M7" s="262"/>
    </row>
    <row r="8" spans="1:13" ht="8.25" customHeight="1">
      <c r="A8" s="322"/>
      <c r="B8" s="262"/>
      <c r="C8" s="316"/>
      <c r="D8" s="316"/>
      <c r="E8" s="316"/>
      <c r="F8" s="316"/>
      <c r="G8" s="324"/>
      <c r="H8" s="105" t="s">
        <v>164</v>
      </c>
      <c r="I8" s="105" t="s">
        <v>87</v>
      </c>
      <c r="J8" s="105" t="s">
        <v>87</v>
      </c>
      <c r="K8" s="324"/>
      <c r="L8" s="328"/>
      <c r="M8" s="262"/>
    </row>
    <row r="9" spans="1:13" ht="8.25" customHeight="1">
      <c r="A9" s="322"/>
      <c r="B9" s="262"/>
      <c r="C9" s="316"/>
      <c r="D9" s="316"/>
      <c r="E9" s="316"/>
      <c r="F9" s="316"/>
      <c r="G9" s="324"/>
      <c r="H9" s="105" t="s">
        <v>165</v>
      </c>
      <c r="I9" s="105" t="s">
        <v>90</v>
      </c>
      <c r="J9" s="105" t="s">
        <v>91</v>
      </c>
      <c r="K9" s="324"/>
      <c r="L9" s="328"/>
      <c r="M9" s="262"/>
    </row>
    <row r="10" spans="1:13" ht="8.25" customHeight="1">
      <c r="A10" s="322"/>
      <c r="B10" s="262"/>
      <c r="C10" s="316"/>
      <c r="D10" s="316"/>
      <c r="E10" s="316"/>
      <c r="F10" s="316"/>
      <c r="G10" s="324"/>
      <c r="H10" s="105" t="s">
        <v>160</v>
      </c>
      <c r="I10" s="105" t="s">
        <v>92</v>
      </c>
      <c r="J10" s="105" t="s">
        <v>93</v>
      </c>
      <c r="K10" s="324"/>
      <c r="L10" s="328"/>
      <c r="M10" s="262"/>
    </row>
    <row r="11" spans="1:14" ht="8.25" customHeight="1">
      <c r="A11" s="322"/>
      <c r="B11" s="262"/>
      <c r="C11" s="316"/>
      <c r="D11" s="316"/>
      <c r="E11" s="316"/>
      <c r="F11" s="316"/>
      <c r="G11" s="324"/>
      <c r="H11" s="105" t="s">
        <v>73</v>
      </c>
      <c r="I11" s="83"/>
      <c r="J11" s="83"/>
      <c r="K11" s="324"/>
      <c r="L11" s="328"/>
      <c r="M11" s="262"/>
      <c r="N11" s="75"/>
    </row>
    <row r="12" spans="1:14" ht="8.25" customHeight="1">
      <c r="A12" s="322"/>
      <c r="B12" s="262"/>
      <c r="C12" s="316"/>
      <c r="D12" s="316"/>
      <c r="E12" s="316"/>
      <c r="F12" s="316"/>
      <c r="G12" s="325"/>
      <c r="H12" s="106">
        <v>2009</v>
      </c>
      <c r="I12" s="107"/>
      <c r="J12" s="107"/>
      <c r="K12" s="325"/>
      <c r="L12" s="329"/>
      <c r="M12" s="263"/>
      <c r="N12" s="75"/>
    </row>
    <row r="13" spans="1:14" ht="9.75" customHeight="1">
      <c r="A13" s="323"/>
      <c r="B13" s="263"/>
      <c r="C13" s="310"/>
      <c r="D13" s="310"/>
      <c r="E13" s="310"/>
      <c r="F13" s="310"/>
      <c r="G13" s="106" t="s">
        <v>94</v>
      </c>
      <c r="H13" s="106" t="s">
        <v>166</v>
      </c>
      <c r="I13" s="318" t="s">
        <v>94</v>
      </c>
      <c r="J13" s="330"/>
      <c r="K13" s="330"/>
      <c r="L13" s="330"/>
      <c r="M13" s="330"/>
      <c r="N13" s="75"/>
    </row>
    <row r="14" spans="2:14" ht="7.5" customHeight="1">
      <c r="B14" s="82"/>
      <c r="G14" s="78"/>
      <c r="H14" s="78"/>
      <c r="I14" s="78"/>
      <c r="J14" s="78"/>
      <c r="K14" s="78"/>
      <c r="L14" s="78"/>
      <c r="M14" s="82"/>
      <c r="N14" s="75"/>
    </row>
    <row r="15" spans="2:14" ht="8.25" customHeight="1">
      <c r="B15" s="83"/>
      <c r="C15" s="74" t="s">
        <v>250</v>
      </c>
      <c r="G15" s="84"/>
      <c r="H15" s="84"/>
      <c r="I15" s="84"/>
      <c r="J15" s="84"/>
      <c r="K15" s="84"/>
      <c r="L15" s="84"/>
      <c r="M15" s="83"/>
      <c r="N15" s="75"/>
    </row>
    <row r="16" spans="2:14" ht="5.25" customHeight="1">
      <c r="B16" s="83"/>
      <c r="G16" s="84"/>
      <c r="H16" s="84"/>
      <c r="I16" s="84"/>
      <c r="J16" s="84"/>
      <c r="K16" s="84"/>
      <c r="L16" s="84"/>
      <c r="M16" s="83"/>
      <c r="N16" s="75"/>
    </row>
    <row r="17" spans="1:14" ht="8.25" customHeight="1">
      <c r="A17" s="120" t="s">
        <v>251</v>
      </c>
      <c r="B17" s="121"/>
      <c r="C17" s="74" t="s">
        <v>40</v>
      </c>
      <c r="D17" s="120"/>
      <c r="E17" s="120"/>
      <c r="G17" s="112">
        <v>1723426</v>
      </c>
      <c r="H17" s="94">
        <v>1.3</v>
      </c>
      <c r="I17" s="112">
        <v>774606</v>
      </c>
      <c r="J17" s="112">
        <v>649587</v>
      </c>
      <c r="K17" s="112">
        <v>252193</v>
      </c>
      <c r="L17" s="112">
        <v>47040</v>
      </c>
      <c r="M17" s="85">
        <v>49275</v>
      </c>
      <c r="N17" s="75"/>
    </row>
    <row r="18" spans="1:14" ht="5.25" customHeight="1">
      <c r="A18" s="120"/>
      <c r="B18" s="121"/>
      <c r="C18" s="120"/>
      <c r="D18" s="120"/>
      <c r="E18" s="120"/>
      <c r="G18" s="84"/>
      <c r="H18" s="84"/>
      <c r="I18" s="112"/>
      <c r="J18" s="112"/>
      <c r="K18" s="112"/>
      <c r="L18" s="112"/>
      <c r="M18" s="85"/>
      <c r="N18" s="75"/>
    </row>
    <row r="19" spans="1:14" ht="9.75" customHeight="1">
      <c r="A19" s="120" t="s">
        <v>252</v>
      </c>
      <c r="B19" s="121"/>
      <c r="C19" s="74" t="s">
        <v>324</v>
      </c>
      <c r="D19" s="120"/>
      <c r="E19" s="120"/>
      <c r="G19" s="112">
        <v>1353568</v>
      </c>
      <c r="H19" s="94">
        <v>1.9</v>
      </c>
      <c r="I19" s="112">
        <v>364098</v>
      </c>
      <c r="J19" s="112">
        <v>692197</v>
      </c>
      <c r="K19" s="112">
        <v>274838</v>
      </c>
      <c r="L19" s="112">
        <v>22435</v>
      </c>
      <c r="M19" s="85">
        <v>16212</v>
      </c>
      <c r="N19" s="75"/>
    </row>
    <row r="20" spans="1:14" ht="5.25" customHeight="1">
      <c r="A20" s="120"/>
      <c r="B20" s="121"/>
      <c r="C20" s="120"/>
      <c r="D20" s="120"/>
      <c r="E20" s="120"/>
      <c r="G20" s="112"/>
      <c r="H20" s="94"/>
      <c r="I20" s="112"/>
      <c r="J20" s="112"/>
      <c r="K20" s="112"/>
      <c r="L20" s="112"/>
      <c r="M20" s="85"/>
      <c r="N20" s="75"/>
    </row>
    <row r="21" spans="1:14" ht="8.25" customHeight="1">
      <c r="A21" s="120" t="s">
        <v>253</v>
      </c>
      <c r="B21" s="121"/>
      <c r="C21" s="74" t="s">
        <v>254</v>
      </c>
      <c r="D21" s="120"/>
      <c r="E21" s="120"/>
      <c r="G21" s="112"/>
      <c r="H21" s="94"/>
      <c r="I21" s="112"/>
      <c r="J21" s="112"/>
      <c r="K21" s="112"/>
      <c r="L21" s="112"/>
      <c r="M21" s="85"/>
      <c r="N21" s="75"/>
    </row>
    <row r="22" spans="2:14" ht="8.25" customHeight="1">
      <c r="B22" s="83"/>
      <c r="D22" s="74" t="s">
        <v>255</v>
      </c>
      <c r="G22" s="112"/>
      <c r="H22" s="94"/>
      <c r="I22" s="112"/>
      <c r="J22" s="112"/>
      <c r="K22" s="112"/>
      <c r="L22" s="112"/>
      <c r="M22" s="85"/>
      <c r="N22" s="75"/>
    </row>
    <row r="23" spans="2:14" ht="9" customHeight="1">
      <c r="B23" s="83"/>
      <c r="D23" s="74" t="s">
        <v>325</v>
      </c>
      <c r="G23" s="112">
        <v>124796</v>
      </c>
      <c r="H23" s="94">
        <v>17.3</v>
      </c>
      <c r="I23" s="112">
        <v>58674</v>
      </c>
      <c r="J23" s="112">
        <v>42235</v>
      </c>
      <c r="K23" s="112">
        <v>20486</v>
      </c>
      <c r="L23" s="112">
        <v>3401</v>
      </c>
      <c r="M23" s="85">
        <v>138</v>
      </c>
      <c r="N23" s="75"/>
    </row>
    <row r="24" spans="2:14" ht="5.25" customHeight="1">
      <c r="B24" s="83"/>
      <c r="G24" s="112"/>
      <c r="H24" s="94"/>
      <c r="I24" s="112"/>
      <c r="J24" s="112"/>
      <c r="K24" s="112"/>
      <c r="L24" s="112"/>
      <c r="M24" s="85"/>
      <c r="N24" s="75"/>
    </row>
    <row r="25" spans="1:14" ht="8.25" customHeight="1">
      <c r="A25" s="120" t="s">
        <v>256</v>
      </c>
      <c r="B25" s="121"/>
      <c r="C25" s="74" t="s">
        <v>257</v>
      </c>
      <c r="D25" s="120"/>
      <c r="E25" s="120"/>
      <c r="G25" s="112">
        <v>260286</v>
      </c>
      <c r="H25" s="94">
        <v>-2.2</v>
      </c>
      <c r="I25" s="112">
        <v>15600</v>
      </c>
      <c r="J25" s="112">
        <v>221524</v>
      </c>
      <c r="K25" s="112">
        <v>20619</v>
      </c>
      <c r="L25" s="112">
        <v>2542</v>
      </c>
      <c r="M25" s="85">
        <v>366</v>
      </c>
      <c r="N25" s="75"/>
    </row>
    <row r="26" spans="1:14" ht="5.25" customHeight="1">
      <c r="A26" s="120"/>
      <c r="B26" s="121"/>
      <c r="C26" s="120"/>
      <c r="D26" s="120"/>
      <c r="E26" s="120"/>
      <c r="G26" s="112"/>
      <c r="H26" s="94"/>
      <c r="I26" s="112"/>
      <c r="J26" s="112"/>
      <c r="K26" s="112"/>
      <c r="L26" s="112"/>
      <c r="M26" s="85"/>
      <c r="N26" s="75"/>
    </row>
    <row r="27" spans="2:14" ht="8.25" customHeight="1">
      <c r="B27" s="83"/>
      <c r="C27" s="74" t="s">
        <v>194</v>
      </c>
      <c r="G27" s="112"/>
      <c r="H27" s="94"/>
      <c r="I27" s="112"/>
      <c r="J27" s="112"/>
      <c r="K27" s="112"/>
      <c r="L27" s="112"/>
      <c r="M27" s="85"/>
      <c r="N27" s="75"/>
    </row>
    <row r="28" spans="2:14" ht="8.25" customHeight="1">
      <c r="B28" s="83"/>
      <c r="D28" s="74" t="s">
        <v>258</v>
      </c>
      <c r="G28" s="112"/>
      <c r="H28" s="94"/>
      <c r="I28" s="112"/>
      <c r="J28" s="112"/>
      <c r="K28" s="112"/>
      <c r="L28" s="112"/>
      <c r="M28" s="85"/>
      <c r="N28" s="75"/>
    </row>
    <row r="29" spans="2:14" ht="8.25" customHeight="1">
      <c r="B29" s="83"/>
      <c r="D29" s="74" t="s">
        <v>259</v>
      </c>
      <c r="G29" s="112"/>
      <c r="H29" s="94"/>
      <c r="I29" s="112"/>
      <c r="J29" s="112"/>
      <c r="K29" s="112"/>
      <c r="L29" s="112"/>
      <c r="M29" s="85"/>
      <c r="N29" s="75"/>
    </row>
    <row r="30" spans="2:14" ht="8.25" customHeight="1">
      <c r="B30" s="83"/>
      <c r="D30" s="74" t="s">
        <v>260</v>
      </c>
      <c r="G30" s="112"/>
      <c r="H30" s="94"/>
      <c r="I30" s="112"/>
      <c r="J30" s="112"/>
      <c r="K30" s="112"/>
      <c r="L30" s="112"/>
      <c r="M30" s="85"/>
      <c r="N30" s="75"/>
    </row>
    <row r="31" spans="1:14" ht="8.25" customHeight="1">
      <c r="A31" s="120" t="s">
        <v>261</v>
      </c>
      <c r="B31" s="121"/>
      <c r="C31" s="120"/>
      <c r="D31" s="120"/>
      <c r="E31" s="120"/>
      <c r="G31" s="112"/>
      <c r="H31" s="94"/>
      <c r="I31" s="112"/>
      <c r="J31" s="112"/>
      <c r="K31" s="112"/>
      <c r="L31" s="112"/>
      <c r="M31" s="85"/>
      <c r="N31" s="75"/>
    </row>
    <row r="32" spans="1:14" ht="8.25" customHeight="1">
      <c r="A32" s="120" t="s">
        <v>262</v>
      </c>
      <c r="B32" s="121"/>
      <c r="C32" s="74" t="s">
        <v>263</v>
      </c>
      <c r="D32" s="120"/>
      <c r="E32" s="120"/>
      <c r="G32" s="112">
        <v>330184</v>
      </c>
      <c r="H32" s="94">
        <v>-8.4</v>
      </c>
      <c r="I32" s="112">
        <v>51692</v>
      </c>
      <c r="J32" s="112">
        <v>113533</v>
      </c>
      <c r="K32" s="112">
        <v>128717</v>
      </c>
      <c r="L32" s="112">
        <v>36243</v>
      </c>
      <c r="M32" s="85">
        <v>1692</v>
      </c>
      <c r="N32" s="75"/>
    </row>
    <row r="33" spans="1:14" ht="8.25" customHeight="1">
      <c r="A33" s="120" t="s">
        <v>264</v>
      </c>
      <c r="B33" s="121"/>
      <c r="C33" s="74" t="s">
        <v>265</v>
      </c>
      <c r="D33" s="120"/>
      <c r="E33" s="120"/>
      <c r="G33" s="112">
        <v>493195</v>
      </c>
      <c r="H33" s="94">
        <v>6.1</v>
      </c>
      <c r="I33" s="112">
        <v>209363</v>
      </c>
      <c r="J33" s="112">
        <v>210431</v>
      </c>
      <c r="K33" s="112">
        <v>48073</v>
      </c>
      <c r="L33" s="112">
        <v>25328</v>
      </c>
      <c r="M33" s="85">
        <v>164</v>
      </c>
      <c r="N33" s="75"/>
    </row>
    <row r="34" spans="1:14" ht="8.25" customHeight="1">
      <c r="A34" s="120" t="s">
        <v>266</v>
      </c>
      <c r="B34" s="121"/>
      <c r="C34" s="74" t="s">
        <v>267</v>
      </c>
      <c r="D34" s="120"/>
      <c r="E34" s="120"/>
      <c r="G34" s="112">
        <v>270784</v>
      </c>
      <c r="H34" s="94">
        <v>10.6</v>
      </c>
      <c r="I34" s="112">
        <v>55686</v>
      </c>
      <c r="J34" s="112">
        <v>198215</v>
      </c>
      <c r="K34" s="112">
        <v>12966</v>
      </c>
      <c r="L34" s="112">
        <v>3916</v>
      </c>
      <c r="M34" s="85">
        <v>270</v>
      </c>
      <c r="N34" s="75"/>
    </row>
    <row r="35" spans="1:14" ht="5.25" customHeight="1">
      <c r="A35" s="120"/>
      <c r="B35" s="121"/>
      <c r="D35" s="120"/>
      <c r="E35" s="120"/>
      <c r="G35" s="112"/>
      <c r="H35" s="94"/>
      <c r="I35" s="112"/>
      <c r="J35" s="112"/>
      <c r="K35" s="112"/>
      <c r="L35" s="112"/>
      <c r="M35" s="85"/>
      <c r="N35" s="75"/>
    </row>
    <row r="36" spans="1:14" ht="8.25" customHeight="1">
      <c r="A36" s="120" t="s">
        <v>268</v>
      </c>
      <c r="B36" s="121"/>
      <c r="C36" s="74" t="s">
        <v>269</v>
      </c>
      <c r="D36" s="120"/>
      <c r="E36" s="120"/>
      <c r="G36" s="112">
        <v>272459</v>
      </c>
      <c r="H36" s="94">
        <v>11.6</v>
      </c>
      <c r="I36" s="112">
        <v>172686</v>
      </c>
      <c r="J36" s="112">
        <v>2</v>
      </c>
      <c r="K36" s="112">
        <v>99771</v>
      </c>
      <c r="L36" s="95">
        <v>0</v>
      </c>
      <c r="M36" s="95">
        <v>0</v>
      </c>
      <c r="N36" s="75"/>
    </row>
    <row r="37" spans="1:14" ht="5.25" customHeight="1">
      <c r="A37" s="120"/>
      <c r="B37" s="121"/>
      <c r="D37" s="120"/>
      <c r="E37" s="120"/>
      <c r="G37" s="112"/>
      <c r="H37" s="94"/>
      <c r="I37" s="112"/>
      <c r="J37" s="112"/>
      <c r="K37" s="112"/>
      <c r="L37" s="112"/>
      <c r="M37" s="95"/>
      <c r="N37" s="75"/>
    </row>
    <row r="38" spans="1:14" ht="8.25" customHeight="1">
      <c r="A38" s="120" t="s">
        <v>270</v>
      </c>
      <c r="B38" s="121"/>
      <c r="C38" s="74" t="s">
        <v>271</v>
      </c>
      <c r="D38" s="120"/>
      <c r="E38" s="120"/>
      <c r="G38" s="112">
        <v>961505</v>
      </c>
      <c r="H38" s="94">
        <v>18.1</v>
      </c>
      <c r="I38" s="112">
        <v>100588</v>
      </c>
      <c r="J38" s="112">
        <v>8</v>
      </c>
      <c r="K38" s="112">
        <v>77118</v>
      </c>
      <c r="L38" s="112">
        <v>783789</v>
      </c>
      <c r="M38" s="95">
        <v>0</v>
      </c>
      <c r="N38" s="75"/>
    </row>
    <row r="39" spans="1:14" ht="5.25" customHeight="1">
      <c r="A39" s="120"/>
      <c r="B39" s="121"/>
      <c r="D39" s="120"/>
      <c r="E39" s="120"/>
      <c r="G39" s="112"/>
      <c r="H39" s="94"/>
      <c r="I39" s="112"/>
      <c r="J39" s="112"/>
      <c r="K39" s="112"/>
      <c r="L39" s="112"/>
      <c r="M39" s="85"/>
      <c r="N39" s="75"/>
    </row>
    <row r="40" spans="1:14" ht="9.75" customHeight="1">
      <c r="A40" s="120" t="s">
        <v>272</v>
      </c>
      <c r="B40" s="121"/>
      <c r="C40" s="74" t="s">
        <v>326</v>
      </c>
      <c r="D40" s="120"/>
      <c r="E40" s="120"/>
      <c r="G40" s="112">
        <v>236667</v>
      </c>
      <c r="H40" s="94">
        <v>-0.7</v>
      </c>
      <c r="I40" s="112">
        <v>121742</v>
      </c>
      <c r="J40" s="112">
        <v>660</v>
      </c>
      <c r="K40" s="112">
        <v>97859</v>
      </c>
      <c r="L40" s="112">
        <v>16406</v>
      </c>
      <c r="M40" s="85">
        <v>1</v>
      </c>
      <c r="N40" s="75"/>
    </row>
    <row r="41" spans="1:14" ht="5.25" customHeight="1">
      <c r="A41" s="120"/>
      <c r="B41" s="121"/>
      <c r="C41" s="120"/>
      <c r="D41" s="120"/>
      <c r="E41" s="120"/>
      <c r="G41" s="112"/>
      <c r="H41" s="94"/>
      <c r="I41" s="112"/>
      <c r="J41" s="112"/>
      <c r="K41" s="112"/>
      <c r="L41" s="112"/>
      <c r="M41" s="85"/>
      <c r="N41" s="75"/>
    </row>
    <row r="42" spans="2:14" ht="8.25" customHeight="1">
      <c r="B42" s="83"/>
      <c r="C42" s="74" t="s">
        <v>42</v>
      </c>
      <c r="G42" s="112"/>
      <c r="H42" s="94"/>
      <c r="I42" s="112"/>
      <c r="J42" s="112"/>
      <c r="K42" s="112"/>
      <c r="L42" s="112"/>
      <c r="M42" s="85"/>
      <c r="N42" s="75"/>
    </row>
    <row r="43" spans="1:14" ht="8.25" customHeight="1">
      <c r="A43" s="120" t="s">
        <v>273</v>
      </c>
      <c r="B43" s="121"/>
      <c r="C43" s="120"/>
      <c r="D43" s="74" t="s">
        <v>263</v>
      </c>
      <c r="E43" s="120"/>
      <c r="G43" s="112">
        <v>6730</v>
      </c>
      <c r="H43" s="94">
        <v>-47.6</v>
      </c>
      <c r="I43" s="112">
        <v>2791</v>
      </c>
      <c r="J43" s="112">
        <v>2710</v>
      </c>
      <c r="K43" s="112">
        <v>1194</v>
      </c>
      <c r="L43" s="112">
        <v>35</v>
      </c>
      <c r="M43" s="85">
        <v>50</v>
      </c>
      <c r="N43" s="75"/>
    </row>
    <row r="44" spans="1:14" ht="8.25" customHeight="1">
      <c r="A44" s="120" t="s">
        <v>274</v>
      </c>
      <c r="B44" s="121"/>
      <c r="C44" s="120"/>
      <c r="D44" s="74" t="s">
        <v>265</v>
      </c>
      <c r="E44" s="120"/>
      <c r="G44" s="112">
        <v>142896</v>
      </c>
      <c r="H44" s="94">
        <v>-10.6</v>
      </c>
      <c r="I44" s="112">
        <v>62515</v>
      </c>
      <c r="J44" s="112">
        <v>58253</v>
      </c>
      <c r="K44" s="112">
        <v>20087</v>
      </c>
      <c r="L44" s="112">
        <v>2042</v>
      </c>
      <c r="M44" s="85">
        <v>282</v>
      </c>
      <c r="N44" s="75"/>
    </row>
    <row r="45" spans="1:14" ht="8.25" customHeight="1">
      <c r="A45" s="120" t="s">
        <v>275</v>
      </c>
      <c r="B45" s="121"/>
      <c r="C45" s="120"/>
      <c r="D45" s="74" t="s">
        <v>276</v>
      </c>
      <c r="E45" s="120"/>
      <c r="G45" s="112">
        <v>1488</v>
      </c>
      <c r="H45" s="94">
        <v>-6.7</v>
      </c>
      <c r="I45" s="112">
        <v>242</v>
      </c>
      <c r="J45" s="112">
        <v>323</v>
      </c>
      <c r="K45" s="112">
        <v>923</v>
      </c>
      <c r="L45" s="95">
        <v>0</v>
      </c>
      <c r="M45" s="85">
        <v>3</v>
      </c>
      <c r="N45" s="75"/>
    </row>
    <row r="46" spans="1:14" ht="5.25" customHeight="1">
      <c r="A46" s="120"/>
      <c r="B46" s="121"/>
      <c r="C46" s="120"/>
      <c r="E46" s="120"/>
      <c r="G46" s="112"/>
      <c r="H46" s="94"/>
      <c r="I46" s="112"/>
      <c r="J46" s="112"/>
      <c r="K46" s="112"/>
      <c r="L46" s="112"/>
      <c r="M46" s="85"/>
      <c r="N46" s="75"/>
    </row>
    <row r="47" spans="2:14" ht="8.25" customHeight="1">
      <c r="B47" s="83"/>
      <c r="C47" s="74" t="s">
        <v>277</v>
      </c>
      <c r="G47" s="112"/>
      <c r="H47" s="94"/>
      <c r="I47" s="112"/>
      <c r="J47" s="112"/>
      <c r="K47" s="112"/>
      <c r="L47" s="112"/>
      <c r="M47" s="85"/>
      <c r="N47" s="75"/>
    </row>
    <row r="48" spans="2:14" ht="8.25" customHeight="1">
      <c r="B48" s="83"/>
      <c r="D48" s="74" t="s">
        <v>278</v>
      </c>
      <c r="G48" s="112"/>
      <c r="H48" s="94"/>
      <c r="I48" s="112"/>
      <c r="J48" s="112"/>
      <c r="K48" s="112"/>
      <c r="L48" s="112"/>
      <c r="M48" s="85"/>
      <c r="N48" s="75"/>
    </row>
    <row r="49" spans="1:14" ht="8.25" customHeight="1">
      <c r="A49" s="120" t="s">
        <v>279</v>
      </c>
      <c r="B49" s="121"/>
      <c r="C49" s="120"/>
      <c r="D49" s="120"/>
      <c r="E49" s="74" t="s">
        <v>280</v>
      </c>
      <c r="G49" s="95">
        <v>0</v>
      </c>
      <c r="H49" s="122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75"/>
    </row>
    <row r="50" spans="1:14" ht="8.25" customHeight="1">
      <c r="A50" s="120" t="s">
        <v>281</v>
      </c>
      <c r="B50" s="121"/>
      <c r="C50" s="120"/>
      <c r="D50" s="120"/>
      <c r="E50" s="74" t="s">
        <v>282</v>
      </c>
      <c r="G50" s="112">
        <v>2170</v>
      </c>
      <c r="H50" s="114">
        <v>-67.3</v>
      </c>
      <c r="I50" s="85">
        <v>252</v>
      </c>
      <c r="J50" s="112">
        <v>1854</v>
      </c>
      <c r="K50" s="112">
        <v>63</v>
      </c>
      <c r="L50" s="95">
        <v>0</v>
      </c>
      <c r="M50" s="95">
        <v>0</v>
      </c>
      <c r="N50" s="75"/>
    </row>
    <row r="51" spans="1:14" ht="8.25" customHeight="1">
      <c r="A51" s="120" t="s">
        <v>283</v>
      </c>
      <c r="B51" s="121"/>
      <c r="C51" s="120"/>
      <c r="D51" s="74" t="s">
        <v>284</v>
      </c>
      <c r="E51" s="120"/>
      <c r="G51" s="112">
        <v>1387517</v>
      </c>
      <c r="H51" s="94">
        <v>8.4</v>
      </c>
      <c r="I51" s="112">
        <v>200895</v>
      </c>
      <c r="J51" s="112">
        <v>844650</v>
      </c>
      <c r="K51" s="112">
        <v>341972</v>
      </c>
      <c r="L51" s="95">
        <v>0</v>
      </c>
      <c r="M51" s="85">
        <v>9</v>
      </c>
      <c r="N51" s="75"/>
    </row>
    <row r="52" spans="1:14" ht="8.25" customHeight="1">
      <c r="A52" s="120" t="s">
        <v>285</v>
      </c>
      <c r="B52" s="121"/>
      <c r="C52" s="120"/>
      <c r="D52" s="74" t="s">
        <v>286</v>
      </c>
      <c r="E52" s="120"/>
      <c r="G52" s="112">
        <v>47684</v>
      </c>
      <c r="H52" s="94">
        <v>2.2</v>
      </c>
      <c r="I52" s="95">
        <v>0</v>
      </c>
      <c r="J52" s="112">
        <v>47011</v>
      </c>
      <c r="K52" s="112">
        <v>673</v>
      </c>
      <c r="L52" s="95">
        <v>0</v>
      </c>
      <c r="M52" s="95">
        <v>0</v>
      </c>
      <c r="N52" s="75"/>
    </row>
    <row r="53" spans="1:14" ht="5.25" customHeight="1">
      <c r="A53" s="120"/>
      <c r="B53" s="121"/>
      <c r="C53" s="120"/>
      <c r="E53" s="120"/>
      <c r="G53" s="112"/>
      <c r="H53" s="85"/>
      <c r="I53" s="112"/>
      <c r="J53" s="112"/>
      <c r="K53" s="112"/>
      <c r="L53" s="112"/>
      <c r="M53" s="85"/>
      <c r="N53" s="75"/>
    </row>
    <row r="54" spans="1:14" ht="8.25" customHeight="1">
      <c r="A54" s="120" t="s">
        <v>287</v>
      </c>
      <c r="B54" s="121"/>
      <c r="C54" s="74" t="s">
        <v>288</v>
      </c>
      <c r="D54" s="120"/>
      <c r="E54" s="120"/>
      <c r="G54" s="112">
        <v>1131714</v>
      </c>
      <c r="H54" s="94">
        <v>-29.1</v>
      </c>
      <c r="I54" s="112">
        <v>115517</v>
      </c>
      <c r="J54" s="112">
        <v>821314</v>
      </c>
      <c r="K54" s="112">
        <v>185603</v>
      </c>
      <c r="L54" s="112">
        <v>9280</v>
      </c>
      <c r="M54" s="85">
        <v>4598</v>
      </c>
      <c r="N54" s="75"/>
    </row>
    <row r="55" spans="1:14" ht="8.25" customHeight="1">
      <c r="A55" s="120" t="s">
        <v>289</v>
      </c>
      <c r="B55" s="121"/>
      <c r="C55" s="74" t="s">
        <v>290</v>
      </c>
      <c r="D55" s="120"/>
      <c r="E55" s="120"/>
      <c r="G55" s="112"/>
      <c r="H55" s="94"/>
      <c r="I55" s="112"/>
      <c r="J55" s="112"/>
      <c r="K55" s="112"/>
      <c r="L55" s="112"/>
      <c r="M55" s="85"/>
      <c r="N55" s="75"/>
    </row>
    <row r="56" spans="2:14" ht="8.25" customHeight="1">
      <c r="B56" s="83"/>
      <c r="D56" s="74" t="s">
        <v>216</v>
      </c>
      <c r="G56" s="112">
        <v>124749</v>
      </c>
      <c r="H56" s="94">
        <v>-8.8</v>
      </c>
      <c r="I56" s="112">
        <v>16171</v>
      </c>
      <c r="J56" s="112">
        <v>102462</v>
      </c>
      <c r="K56" s="112">
        <v>3528</v>
      </c>
      <c r="L56" s="112">
        <v>2588</v>
      </c>
      <c r="M56" s="85">
        <v>377</v>
      </c>
      <c r="N56" s="75"/>
    </row>
    <row r="57" spans="2:14" ht="5.25" customHeight="1">
      <c r="B57" s="83"/>
      <c r="G57" s="112"/>
      <c r="H57" s="94"/>
      <c r="I57" s="112"/>
      <c r="J57" s="112"/>
      <c r="K57" s="112"/>
      <c r="L57" s="112"/>
      <c r="M57" s="85"/>
      <c r="N57" s="75"/>
    </row>
    <row r="58" spans="2:14" ht="8.25" customHeight="1">
      <c r="B58" s="83"/>
      <c r="C58" s="74" t="s">
        <v>217</v>
      </c>
      <c r="G58" s="112">
        <v>8871817</v>
      </c>
      <c r="H58" s="94">
        <v>-1.5</v>
      </c>
      <c r="I58" s="112">
        <v>2323119</v>
      </c>
      <c r="J58" s="112">
        <v>4006970</v>
      </c>
      <c r="K58" s="112">
        <v>1586681</v>
      </c>
      <c r="L58" s="112">
        <v>955047</v>
      </c>
      <c r="M58" s="85">
        <v>73438</v>
      </c>
      <c r="N58" s="75"/>
    </row>
    <row r="59" spans="2:14" ht="5.25" customHeight="1">
      <c r="B59" s="83"/>
      <c r="G59" s="112"/>
      <c r="H59" s="94"/>
      <c r="I59" s="112"/>
      <c r="J59" s="112"/>
      <c r="K59" s="112"/>
      <c r="L59" s="112"/>
      <c r="M59" s="85"/>
      <c r="N59" s="75"/>
    </row>
    <row r="60" spans="2:14" ht="5.25" customHeight="1">
      <c r="B60" s="83"/>
      <c r="G60" s="112"/>
      <c r="H60" s="94"/>
      <c r="I60" s="112"/>
      <c r="J60" s="112"/>
      <c r="K60" s="112"/>
      <c r="L60" s="112"/>
      <c r="M60" s="85"/>
      <c r="N60" s="75"/>
    </row>
    <row r="61" spans="2:14" ht="8.25" customHeight="1">
      <c r="B61" s="83"/>
      <c r="C61" s="74" t="s">
        <v>291</v>
      </c>
      <c r="G61" s="112"/>
      <c r="H61" s="94"/>
      <c r="I61" s="112"/>
      <c r="J61" s="112"/>
      <c r="K61" s="112"/>
      <c r="L61" s="112"/>
      <c r="M61" s="85"/>
      <c r="N61" s="75"/>
    </row>
    <row r="62" spans="2:14" ht="5.25" customHeight="1">
      <c r="B62" s="83"/>
      <c r="G62" s="112"/>
      <c r="H62" s="94"/>
      <c r="I62" s="112"/>
      <c r="J62" s="112"/>
      <c r="K62" s="112"/>
      <c r="L62" s="112"/>
      <c r="M62" s="85"/>
      <c r="N62" s="75"/>
    </row>
    <row r="63" spans="1:14" ht="8.25" customHeight="1">
      <c r="A63" s="120" t="s">
        <v>292</v>
      </c>
      <c r="B63" s="121"/>
      <c r="C63" s="74" t="s">
        <v>293</v>
      </c>
      <c r="D63" s="120"/>
      <c r="E63" s="120"/>
      <c r="G63" s="112">
        <v>84343</v>
      </c>
      <c r="H63" s="122">
        <v>0</v>
      </c>
      <c r="I63" s="112">
        <v>628</v>
      </c>
      <c r="J63" s="112">
        <v>64061</v>
      </c>
      <c r="K63" s="112">
        <v>8891</v>
      </c>
      <c r="L63" s="112">
        <v>10763</v>
      </c>
      <c r="M63" s="85">
        <v>1108</v>
      </c>
      <c r="N63" s="75"/>
    </row>
    <row r="64" spans="1:14" ht="8.25" customHeight="1">
      <c r="A64" s="120" t="s">
        <v>294</v>
      </c>
      <c r="B64" s="121"/>
      <c r="C64" s="74" t="s">
        <v>295</v>
      </c>
      <c r="D64" s="120"/>
      <c r="E64" s="120"/>
      <c r="G64" s="112">
        <v>696882</v>
      </c>
      <c r="H64" s="94">
        <v>-14</v>
      </c>
      <c r="I64" s="112">
        <v>16782</v>
      </c>
      <c r="J64" s="112">
        <v>639379</v>
      </c>
      <c r="K64" s="112">
        <v>39026</v>
      </c>
      <c r="L64" s="112">
        <v>1695</v>
      </c>
      <c r="M64" s="85">
        <v>6704</v>
      </c>
      <c r="N64" s="75"/>
    </row>
    <row r="65" spans="1:14" ht="5.25" customHeight="1">
      <c r="A65" s="120"/>
      <c r="B65" s="121"/>
      <c r="D65" s="120"/>
      <c r="E65" s="120"/>
      <c r="G65" s="112"/>
      <c r="H65" s="94"/>
      <c r="I65" s="112"/>
      <c r="J65" s="112"/>
      <c r="K65" s="112"/>
      <c r="L65" s="112"/>
      <c r="M65" s="85"/>
      <c r="N65" s="75"/>
    </row>
    <row r="66" spans="1:14" ht="8.25" customHeight="1">
      <c r="A66" s="120" t="s">
        <v>296</v>
      </c>
      <c r="B66" s="121"/>
      <c r="C66" s="74" t="s">
        <v>297</v>
      </c>
      <c r="D66" s="120"/>
      <c r="E66" s="120"/>
      <c r="G66" s="112">
        <v>14587</v>
      </c>
      <c r="H66" s="94">
        <v>78.3</v>
      </c>
      <c r="I66" s="112">
        <v>8408</v>
      </c>
      <c r="J66" s="112">
        <v>3629</v>
      </c>
      <c r="K66" s="112">
        <v>2550</v>
      </c>
      <c r="L66" s="95">
        <v>0</v>
      </c>
      <c r="M66" s="85">
        <v>4</v>
      </c>
      <c r="N66" s="75"/>
    </row>
    <row r="67" spans="1:14" ht="5.25" customHeight="1">
      <c r="A67" s="120"/>
      <c r="B67" s="121"/>
      <c r="C67" s="120"/>
      <c r="D67" s="120"/>
      <c r="E67" s="120"/>
      <c r="G67" s="112"/>
      <c r="H67" s="94"/>
      <c r="I67" s="112"/>
      <c r="J67" s="112"/>
      <c r="K67" s="112"/>
      <c r="L67" s="112"/>
      <c r="M67" s="85"/>
      <c r="N67" s="75"/>
    </row>
    <row r="68" spans="1:14" ht="8.25" customHeight="1">
      <c r="A68" s="120" t="s">
        <v>298</v>
      </c>
      <c r="B68" s="121"/>
      <c r="C68" s="74" t="s">
        <v>299</v>
      </c>
      <c r="D68" s="120"/>
      <c r="E68" s="120"/>
      <c r="G68" s="112"/>
      <c r="H68" s="94"/>
      <c r="I68" s="112"/>
      <c r="J68" s="112"/>
      <c r="K68" s="112"/>
      <c r="L68" s="112"/>
      <c r="M68" s="85"/>
      <c r="N68" s="75"/>
    </row>
    <row r="69" spans="2:14" ht="8.25" customHeight="1">
      <c r="B69" s="83"/>
      <c r="D69" s="74" t="s">
        <v>300</v>
      </c>
      <c r="G69" s="112">
        <v>149635</v>
      </c>
      <c r="H69" s="94">
        <v>111.6</v>
      </c>
      <c r="I69" s="112">
        <v>136166</v>
      </c>
      <c r="J69" s="112">
        <v>8197</v>
      </c>
      <c r="K69" s="112">
        <v>5272</v>
      </c>
      <c r="L69" s="95">
        <v>0</v>
      </c>
      <c r="M69" s="85">
        <v>0</v>
      </c>
      <c r="N69" s="75"/>
    </row>
    <row r="70" spans="1:14" ht="8.25" customHeight="1">
      <c r="A70" s="120" t="s">
        <v>301</v>
      </c>
      <c r="B70" s="121"/>
      <c r="C70" s="74" t="s">
        <v>302</v>
      </c>
      <c r="D70" s="120"/>
      <c r="E70" s="120"/>
      <c r="G70" s="112"/>
      <c r="H70" s="94"/>
      <c r="I70" s="112"/>
      <c r="J70" s="112"/>
      <c r="K70" s="112"/>
      <c r="L70" s="112"/>
      <c r="M70" s="85"/>
      <c r="N70" s="75"/>
    </row>
    <row r="71" spans="2:14" ht="8.25" customHeight="1">
      <c r="B71" s="83"/>
      <c r="D71" s="74" t="s">
        <v>303</v>
      </c>
      <c r="G71" s="112"/>
      <c r="H71" s="94"/>
      <c r="I71" s="112"/>
      <c r="J71" s="112"/>
      <c r="K71" s="112"/>
      <c r="L71" s="112"/>
      <c r="M71" s="85"/>
      <c r="N71" s="75"/>
    </row>
    <row r="72" spans="2:14" ht="8.25" customHeight="1">
      <c r="B72" s="83"/>
      <c r="D72" s="74" t="s">
        <v>304</v>
      </c>
      <c r="G72" s="112">
        <v>229851</v>
      </c>
      <c r="H72" s="94">
        <v>-17.5</v>
      </c>
      <c r="I72" s="112">
        <v>56309</v>
      </c>
      <c r="J72" s="112">
        <v>151387</v>
      </c>
      <c r="K72" s="112">
        <v>20759</v>
      </c>
      <c r="L72" s="112">
        <v>1395</v>
      </c>
      <c r="M72" s="85">
        <v>1441</v>
      </c>
      <c r="N72" s="75"/>
    </row>
    <row r="73" spans="1:14" ht="8.25" customHeight="1">
      <c r="A73" s="120" t="s">
        <v>305</v>
      </c>
      <c r="B73" s="121"/>
      <c r="C73" s="74" t="s">
        <v>47</v>
      </c>
      <c r="D73" s="120"/>
      <c r="E73" s="120"/>
      <c r="G73" s="112">
        <v>656563</v>
      </c>
      <c r="H73" s="94">
        <v>12.8</v>
      </c>
      <c r="I73" s="112">
        <v>150588</v>
      </c>
      <c r="J73" s="112">
        <v>415212</v>
      </c>
      <c r="K73" s="112">
        <v>80134</v>
      </c>
      <c r="L73" s="112">
        <v>10628</v>
      </c>
      <c r="M73" s="85">
        <v>1655</v>
      </c>
      <c r="N73" s="75"/>
    </row>
    <row r="74" spans="2:14" ht="8.25" customHeight="1">
      <c r="B74" s="83"/>
      <c r="C74" s="74" t="s">
        <v>306</v>
      </c>
      <c r="G74" s="112">
        <v>162846</v>
      </c>
      <c r="H74" s="94">
        <v>19.4</v>
      </c>
      <c r="I74" s="112">
        <v>43617</v>
      </c>
      <c r="J74" s="112">
        <v>69087</v>
      </c>
      <c r="K74" s="112">
        <v>45404</v>
      </c>
      <c r="L74" s="112">
        <v>4738</v>
      </c>
      <c r="M74" s="85">
        <v>116</v>
      </c>
      <c r="N74" s="75"/>
    </row>
    <row r="75" spans="2:14" ht="8.25" customHeight="1">
      <c r="B75" s="83"/>
      <c r="F75" s="74" t="s">
        <v>68</v>
      </c>
      <c r="G75" s="112">
        <v>130571</v>
      </c>
      <c r="H75" s="94">
        <v>-5.7</v>
      </c>
      <c r="I75" s="112">
        <v>37175</v>
      </c>
      <c r="J75" s="112">
        <v>80201</v>
      </c>
      <c r="K75" s="112">
        <v>13195</v>
      </c>
      <c r="L75" s="95">
        <v>0</v>
      </c>
      <c r="M75" s="85">
        <v>1</v>
      </c>
      <c r="N75" s="75"/>
    </row>
    <row r="76" spans="2:14" ht="8.25" customHeight="1">
      <c r="B76" s="83"/>
      <c r="F76" s="74" t="s">
        <v>307</v>
      </c>
      <c r="G76" s="112">
        <v>51530</v>
      </c>
      <c r="H76" s="94">
        <v>-12.4</v>
      </c>
      <c r="I76" s="112">
        <v>2327</v>
      </c>
      <c r="J76" s="112">
        <v>49203</v>
      </c>
      <c r="K76" s="95">
        <v>0</v>
      </c>
      <c r="L76" s="95">
        <v>0</v>
      </c>
      <c r="M76" s="85">
        <v>386</v>
      </c>
      <c r="N76" s="75"/>
    </row>
    <row r="77" spans="2:14" ht="5.25" customHeight="1">
      <c r="B77" s="83"/>
      <c r="G77" s="112"/>
      <c r="H77" s="94"/>
      <c r="I77" s="112"/>
      <c r="J77" s="112"/>
      <c r="K77" s="112"/>
      <c r="L77" s="112"/>
      <c r="M77" s="85"/>
      <c r="N77" s="75"/>
    </row>
    <row r="78" spans="1:14" ht="8.25" customHeight="1">
      <c r="A78" s="120" t="s">
        <v>308</v>
      </c>
      <c r="B78" s="121"/>
      <c r="C78" s="74" t="s">
        <v>309</v>
      </c>
      <c r="D78" s="120"/>
      <c r="E78" s="120"/>
      <c r="G78" s="112"/>
      <c r="H78" s="94"/>
      <c r="I78" s="112"/>
      <c r="J78" s="112"/>
      <c r="K78" s="112"/>
      <c r="L78" s="112"/>
      <c r="M78" s="85"/>
      <c r="N78" s="75"/>
    </row>
    <row r="79" spans="2:14" ht="8.25" customHeight="1">
      <c r="B79" s="83"/>
      <c r="D79" s="74" t="s">
        <v>310</v>
      </c>
      <c r="G79" s="112">
        <v>506866</v>
      </c>
      <c r="H79" s="94">
        <v>25</v>
      </c>
      <c r="I79" s="112">
        <v>293577</v>
      </c>
      <c r="J79" s="112">
        <v>171672</v>
      </c>
      <c r="K79" s="112">
        <v>36216</v>
      </c>
      <c r="L79" s="112">
        <v>5400</v>
      </c>
      <c r="M79" s="85">
        <v>569</v>
      </c>
      <c r="N79" s="75"/>
    </row>
    <row r="80" spans="2:14" ht="5.25" customHeight="1">
      <c r="B80" s="83"/>
      <c r="G80" s="112"/>
      <c r="H80" s="94"/>
      <c r="I80" s="112"/>
      <c r="J80" s="112"/>
      <c r="K80" s="112"/>
      <c r="L80" s="112"/>
      <c r="M80" s="85"/>
      <c r="N80" s="75"/>
    </row>
    <row r="81" spans="2:14" ht="8.25" customHeight="1">
      <c r="B81" s="83"/>
      <c r="C81" s="74" t="s">
        <v>311</v>
      </c>
      <c r="G81" s="112"/>
      <c r="H81" s="94"/>
      <c r="I81" s="112"/>
      <c r="J81" s="112"/>
      <c r="K81" s="112"/>
      <c r="L81" s="112"/>
      <c r="M81" s="85"/>
      <c r="N81" s="75"/>
    </row>
    <row r="82" spans="2:14" ht="8.25" customHeight="1">
      <c r="B82" s="83"/>
      <c r="D82" s="74" t="s">
        <v>312</v>
      </c>
      <c r="G82" s="112"/>
      <c r="H82" s="94"/>
      <c r="I82" s="112"/>
      <c r="J82" s="112"/>
      <c r="K82" s="112"/>
      <c r="L82" s="112"/>
      <c r="M82" s="85"/>
      <c r="N82" s="75"/>
    </row>
    <row r="83" spans="1:14" ht="8.25" customHeight="1">
      <c r="A83" s="120" t="s">
        <v>313</v>
      </c>
      <c r="B83" s="121"/>
      <c r="C83" s="120"/>
      <c r="D83" s="74" t="s">
        <v>263</v>
      </c>
      <c r="E83" s="120"/>
      <c r="G83" s="112">
        <v>34886</v>
      </c>
      <c r="H83" s="94">
        <v>6.9</v>
      </c>
      <c r="I83" s="112">
        <v>3366</v>
      </c>
      <c r="J83" s="112">
        <v>16018</v>
      </c>
      <c r="K83" s="112">
        <v>13439</v>
      </c>
      <c r="L83" s="112">
        <v>2063</v>
      </c>
      <c r="M83" s="95">
        <v>0</v>
      </c>
      <c r="N83" s="75"/>
    </row>
    <row r="84" spans="1:14" ht="8.25" customHeight="1">
      <c r="A84" s="120" t="s">
        <v>314</v>
      </c>
      <c r="B84" s="121"/>
      <c r="C84" s="120"/>
      <c r="D84" s="74" t="s">
        <v>265</v>
      </c>
      <c r="E84" s="120"/>
      <c r="G84" s="112">
        <v>76710</v>
      </c>
      <c r="H84" s="94">
        <v>36.8</v>
      </c>
      <c r="I84" s="112">
        <v>28054</v>
      </c>
      <c r="J84" s="112">
        <v>32319</v>
      </c>
      <c r="K84" s="112">
        <v>14594</v>
      </c>
      <c r="L84" s="112">
        <v>1743</v>
      </c>
      <c r="M84" s="95">
        <v>0</v>
      </c>
      <c r="N84" s="75"/>
    </row>
    <row r="85" spans="1:14" ht="5.25" customHeight="1">
      <c r="A85" s="120"/>
      <c r="B85" s="121"/>
      <c r="C85" s="120"/>
      <c r="D85" s="120"/>
      <c r="E85" s="120"/>
      <c r="G85" s="112"/>
      <c r="H85" s="94"/>
      <c r="I85" s="112"/>
      <c r="J85" s="112"/>
      <c r="K85" s="112"/>
      <c r="L85" s="112"/>
      <c r="M85" s="85"/>
      <c r="N85" s="75"/>
    </row>
    <row r="86" spans="1:14" ht="8.25" customHeight="1">
      <c r="A86" s="120" t="s">
        <v>315</v>
      </c>
      <c r="B86" s="121"/>
      <c r="C86" s="74" t="s">
        <v>316</v>
      </c>
      <c r="D86" s="120"/>
      <c r="E86" s="120"/>
      <c r="G86" s="112">
        <v>142</v>
      </c>
      <c r="H86" s="94">
        <v>48.5</v>
      </c>
      <c r="I86" s="112">
        <v>16</v>
      </c>
      <c r="J86" s="112">
        <v>73</v>
      </c>
      <c r="K86" s="112">
        <v>53</v>
      </c>
      <c r="L86" s="95">
        <v>0</v>
      </c>
      <c r="M86" s="95">
        <v>0</v>
      </c>
      <c r="N86" s="75"/>
    </row>
    <row r="87" spans="1:14" ht="8.25" customHeight="1">
      <c r="A87" s="120" t="s">
        <v>317</v>
      </c>
      <c r="B87" s="121"/>
      <c r="C87" s="74" t="s">
        <v>318</v>
      </c>
      <c r="D87" s="120"/>
      <c r="E87" s="120"/>
      <c r="G87" s="112">
        <v>171</v>
      </c>
      <c r="H87" s="94">
        <v>-38.8</v>
      </c>
      <c r="I87" s="95">
        <v>0</v>
      </c>
      <c r="J87" s="112">
        <v>84</v>
      </c>
      <c r="K87" s="95">
        <v>0</v>
      </c>
      <c r="L87" s="112">
        <v>87</v>
      </c>
      <c r="M87" s="95">
        <v>0</v>
      </c>
      <c r="N87" s="75"/>
    </row>
    <row r="88" spans="1:14" ht="5.25" customHeight="1">
      <c r="A88" s="120"/>
      <c r="B88" s="121"/>
      <c r="D88" s="120"/>
      <c r="E88" s="120"/>
      <c r="G88" s="112"/>
      <c r="H88" s="94"/>
      <c r="I88" s="112"/>
      <c r="J88" s="112"/>
      <c r="K88" s="112"/>
      <c r="L88" s="112"/>
      <c r="M88" s="85"/>
      <c r="N88" s="75"/>
    </row>
    <row r="89" spans="1:14" ht="8.25" customHeight="1">
      <c r="A89" s="120" t="s">
        <v>319</v>
      </c>
      <c r="B89" s="121"/>
      <c r="C89" s="74" t="s">
        <v>320</v>
      </c>
      <c r="D89" s="120"/>
      <c r="E89" s="120"/>
      <c r="G89" s="112">
        <v>17932</v>
      </c>
      <c r="H89" s="94">
        <v>4.9</v>
      </c>
      <c r="I89" s="112">
        <v>2555</v>
      </c>
      <c r="J89" s="112">
        <v>15377</v>
      </c>
      <c r="K89" s="112">
        <v>0</v>
      </c>
      <c r="L89" s="95">
        <v>0</v>
      </c>
      <c r="M89" s="85">
        <v>1287</v>
      </c>
      <c r="N89" s="75"/>
    </row>
    <row r="90" spans="1:14" ht="8.25" customHeight="1">
      <c r="A90" s="120" t="s">
        <v>321</v>
      </c>
      <c r="B90" s="121"/>
      <c r="C90" s="74" t="s">
        <v>322</v>
      </c>
      <c r="D90" s="120"/>
      <c r="E90" s="120"/>
      <c r="G90" s="112"/>
      <c r="H90" s="94"/>
      <c r="I90" s="112"/>
      <c r="J90" s="112"/>
      <c r="K90" s="112"/>
      <c r="L90" s="112"/>
      <c r="M90" s="85"/>
      <c r="N90" s="75"/>
    </row>
    <row r="91" spans="2:14" ht="8.25" customHeight="1">
      <c r="B91" s="83"/>
      <c r="D91" s="74" t="s">
        <v>216</v>
      </c>
      <c r="G91" s="112">
        <v>162786</v>
      </c>
      <c r="H91" s="94">
        <v>40.6</v>
      </c>
      <c r="I91" s="112">
        <v>100097</v>
      </c>
      <c r="J91" s="112">
        <v>62604</v>
      </c>
      <c r="K91" s="112">
        <v>85</v>
      </c>
      <c r="L91" s="95">
        <v>0</v>
      </c>
      <c r="M91" s="85">
        <v>1628</v>
      </c>
      <c r="N91" s="75"/>
    </row>
    <row r="92" spans="2:14" ht="5.25" customHeight="1">
      <c r="B92" s="83"/>
      <c r="G92" s="112"/>
      <c r="H92" s="94"/>
      <c r="I92" s="112"/>
      <c r="J92" s="112"/>
      <c r="K92" s="112"/>
      <c r="L92" s="112"/>
      <c r="M92" s="85"/>
      <c r="N92" s="75"/>
    </row>
    <row r="93" spans="2:14" ht="8.25" customHeight="1">
      <c r="B93" s="83"/>
      <c r="F93" s="74" t="s">
        <v>237</v>
      </c>
      <c r="G93" s="112">
        <v>2631354</v>
      </c>
      <c r="H93" s="94">
        <v>9.7</v>
      </c>
      <c r="I93" s="112">
        <v>796546</v>
      </c>
      <c r="J93" s="112">
        <v>1580014</v>
      </c>
      <c r="K93" s="112">
        <v>221019</v>
      </c>
      <c r="L93" s="112">
        <v>33775</v>
      </c>
      <c r="M93" s="85">
        <v>14396</v>
      </c>
      <c r="N93" s="75"/>
    </row>
    <row r="94" spans="2:14" ht="5.25" customHeight="1">
      <c r="B94" s="83"/>
      <c r="G94" s="112"/>
      <c r="H94" s="94"/>
      <c r="I94" s="112"/>
      <c r="J94" s="112"/>
      <c r="K94" s="112"/>
      <c r="L94" s="112"/>
      <c r="M94" s="85"/>
      <c r="N94" s="75"/>
    </row>
    <row r="95" spans="2:14" ht="5.25" customHeight="1">
      <c r="B95" s="83"/>
      <c r="G95" s="112"/>
      <c r="H95" s="94"/>
      <c r="I95" s="112"/>
      <c r="J95" s="112"/>
      <c r="K95" s="112"/>
      <c r="L95" s="112"/>
      <c r="M95" s="85"/>
      <c r="N95" s="75"/>
    </row>
    <row r="96" spans="2:14" ht="8.25" customHeight="1">
      <c r="B96" s="83"/>
      <c r="C96" s="74" t="s">
        <v>323</v>
      </c>
      <c r="G96" s="112"/>
      <c r="H96" s="94"/>
      <c r="I96" s="112"/>
      <c r="J96" s="112"/>
      <c r="K96" s="112"/>
      <c r="L96" s="112"/>
      <c r="M96" s="85"/>
      <c r="N96" s="75"/>
    </row>
    <row r="97" spans="2:14" ht="8.25" customHeight="1">
      <c r="B97" s="83"/>
      <c r="D97" s="74" t="s">
        <v>239</v>
      </c>
      <c r="G97" s="112">
        <v>11503171</v>
      </c>
      <c r="H97" s="94">
        <v>0.8</v>
      </c>
      <c r="I97" s="112">
        <v>3119665</v>
      </c>
      <c r="J97" s="112">
        <v>5586984</v>
      </c>
      <c r="K97" s="112">
        <v>1807700</v>
      </c>
      <c r="L97" s="112">
        <v>988822</v>
      </c>
      <c r="M97" s="85">
        <v>87834</v>
      </c>
      <c r="N97" s="75"/>
    </row>
    <row r="98" ht="9.75" customHeight="1">
      <c r="A98" s="74" t="s">
        <v>240</v>
      </c>
    </row>
    <row r="99" spans="1:5" s="118" customFormat="1" ht="9" customHeight="1">
      <c r="A99" s="123" t="s">
        <v>327</v>
      </c>
      <c r="B99" s="124"/>
      <c r="C99" s="124"/>
      <c r="D99" s="124"/>
      <c r="E99" s="124"/>
    </row>
    <row r="100" spans="1:5" s="118" customFormat="1" ht="9" customHeight="1">
      <c r="A100" s="124" t="s">
        <v>242</v>
      </c>
      <c r="B100" s="124"/>
      <c r="C100" s="124"/>
      <c r="D100" s="124"/>
      <c r="E100" s="124"/>
    </row>
  </sheetData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A3" sqref="A3"/>
    </sheetView>
  </sheetViews>
  <sheetFormatPr defaultColWidth="11.421875" defaultRowHeight="12.75"/>
  <cols>
    <col min="1" max="1" width="3.28125" style="126" customWidth="1"/>
    <col min="2" max="3" width="0.85546875" style="126" customWidth="1"/>
    <col min="4" max="4" width="0.71875" style="126" customWidth="1"/>
    <col min="5" max="5" width="1.57421875" style="126" customWidth="1"/>
    <col min="6" max="6" width="5.28125" style="126" customWidth="1"/>
    <col min="7" max="7" width="3.7109375" style="126" customWidth="1"/>
    <col min="8" max="8" width="0.85546875" style="126" customWidth="1"/>
    <col min="9" max="9" width="3.00390625" style="126" customWidth="1"/>
    <col min="10" max="10" width="7.8515625" style="126" customWidth="1"/>
    <col min="11" max="11" width="0.5625" style="126" customWidth="1"/>
    <col min="12" max="12" width="8.57421875" style="126" customWidth="1"/>
    <col min="13" max="18" width="8.57421875" style="127" customWidth="1"/>
    <col min="19" max="19" width="8.57421875" style="126" customWidth="1"/>
    <col min="20" max="16384" width="10.28125" style="126" customWidth="1"/>
  </cols>
  <sheetData>
    <row r="1" spans="1:19" ht="10.5" customHeight="1">
      <c r="A1" s="35" t="s">
        <v>384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25"/>
      <c r="N1" s="125"/>
      <c r="O1" s="125"/>
      <c r="P1" s="125"/>
      <c r="Q1" s="125"/>
      <c r="R1" s="125"/>
      <c r="S1" s="36"/>
    </row>
    <row r="2" spans="1:19" ht="10.5" customHeight="1">
      <c r="A2" s="35" t="s">
        <v>328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25"/>
      <c r="N2" s="125"/>
      <c r="O2" s="125"/>
      <c r="P2" s="125"/>
      <c r="Q2" s="125"/>
      <c r="R2" s="125"/>
      <c r="S2" s="36"/>
    </row>
    <row r="3" ht="9" customHeight="1"/>
    <row r="4" spans="1:19" ht="9">
      <c r="A4" s="332" t="s">
        <v>329</v>
      </c>
      <c r="B4" s="333"/>
      <c r="C4" s="338" t="s">
        <v>330</v>
      </c>
      <c r="D4" s="339"/>
      <c r="E4" s="339"/>
      <c r="F4" s="339"/>
      <c r="G4" s="339"/>
      <c r="H4" s="339"/>
      <c r="I4" s="339"/>
      <c r="J4" s="339"/>
      <c r="K4" s="333"/>
      <c r="L4" s="128" t="s">
        <v>331</v>
      </c>
      <c r="M4" s="128" t="s">
        <v>332</v>
      </c>
      <c r="N4" s="128" t="s">
        <v>331</v>
      </c>
      <c r="O4" s="129" t="s">
        <v>331</v>
      </c>
      <c r="P4" s="128" t="s">
        <v>333</v>
      </c>
      <c r="Q4" s="128" t="s">
        <v>334</v>
      </c>
      <c r="R4" s="345" t="s">
        <v>335</v>
      </c>
      <c r="S4" s="347" t="s">
        <v>336</v>
      </c>
    </row>
    <row r="5" spans="1:19" ht="9" customHeight="1">
      <c r="A5" s="334"/>
      <c r="B5" s="335"/>
      <c r="C5" s="340"/>
      <c r="D5" s="341"/>
      <c r="E5" s="341"/>
      <c r="F5" s="341"/>
      <c r="G5" s="341"/>
      <c r="H5" s="341"/>
      <c r="I5" s="341"/>
      <c r="J5" s="341"/>
      <c r="K5" s="335"/>
      <c r="L5" s="130" t="s">
        <v>337</v>
      </c>
      <c r="M5" s="130" t="s">
        <v>337</v>
      </c>
      <c r="N5" s="130" t="s">
        <v>338</v>
      </c>
      <c r="O5" s="131" t="s">
        <v>339</v>
      </c>
      <c r="P5" s="130" t="s">
        <v>339</v>
      </c>
      <c r="Q5" s="130" t="s">
        <v>339</v>
      </c>
      <c r="R5" s="346"/>
      <c r="S5" s="342"/>
    </row>
    <row r="6" spans="1:19" ht="9.75" customHeight="1">
      <c r="A6" s="336"/>
      <c r="B6" s="337"/>
      <c r="C6" s="342"/>
      <c r="D6" s="336"/>
      <c r="E6" s="336"/>
      <c r="F6" s="336"/>
      <c r="G6" s="336"/>
      <c r="H6" s="336"/>
      <c r="I6" s="336"/>
      <c r="J6" s="336"/>
      <c r="K6" s="337"/>
      <c r="L6" s="343" t="s">
        <v>340</v>
      </c>
      <c r="M6" s="344"/>
      <c r="N6" s="344"/>
      <c r="O6" s="344"/>
      <c r="P6" s="344"/>
      <c r="Q6" s="344"/>
      <c r="R6" s="344"/>
      <c r="S6" s="344"/>
    </row>
    <row r="7" ht="6" customHeight="1"/>
    <row r="8" spans="1:19" ht="9.75" customHeight="1">
      <c r="A8" s="132"/>
      <c r="B8" s="132"/>
      <c r="C8" s="132"/>
      <c r="D8" s="331" t="s">
        <v>341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</row>
    <row r="9" ht="2.25" customHeight="1"/>
    <row r="10" spans="4:19" ht="7.5" customHeight="1">
      <c r="D10" s="133" t="s">
        <v>72</v>
      </c>
      <c r="E10" s="133"/>
      <c r="F10" s="133"/>
      <c r="G10" s="133"/>
      <c r="H10" s="133"/>
      <c r="I10" s="133"/>
      <c r="J10" s="133"/>
      <c r="L10" s="127"/>
      <c r="S10" s="127"/>
    </row>
    <row r="11" spans="12:19" ht="3" customHeight="1">
      <c r="L11" s="134"/>
      <c r="M11" s="134"/>
      <c r="N11" s="134" t="s">
        <v>8</v>
      </c>
      <c r="O11" s="134"/>
      <c r="P11" s="134"/>
      <c r="Q11" s="134"/>
      <c r="R11" s="134"/>
      <c r="S11" s="127"/>
    </row>
    <row r="12" spans="1:20" ht="9">
      <c r="A12" s="135" t="s">
        <v>342</v>
      </c>
      <c r="B12" s="136"/>
      <c r="D12" s="137" t="s">
        <v>343</v>
      </c>
      <c r="E12" s="137"/>
      <c r="F12" s="137"/>
      <c r="G12" s="137"/>
      <c r="H12" s="137"/>
      <c r="I12" s="137"/>
      <c r="J12" s="137"/>
      <c r="K12" s="136"/>
      <c r="L12" s="138">
        <v>490</v>
      </c>
      <c r="M12" s="138" t="s">
        <v>344</v>
      </c>
      <c r="N12" s="138" t="s">
        <v>344</v>
      </c>
      <c r="O12" s="138" t="s">
        <v>344</v>
      </c>
      <c r="P12" s="138">
        <v>332</v>
      </c>
      <c r="Q12" s="138" t="s">
        <v>344</v>
      </c>
      <c r="R12" s="138" t="s">
        <v>344</v>
      </c>
      <c r="S12" s="139">
        <v>383</v>
      </c>
      <c r="T12" s="140"/>
    </row>
    <row r="13" spans="1:19" ht="3.75" customHeight="1">
      <c r="A13" s="135"/>
      <c r="B13" s="136"/>
      <c r="K13" s="136"/>
      <c r="L13" s="141"/>
      <c r="M13" s="138"/>
      <c r="N13" s="138"/>
      <c r="O13" s="138"/>
      <c r="P13" s="138"/>
      <c r="Q13" s="138"/>
      <c r="R13" s="138"/>
      <c r="S13" s="139"/>
    </row>
    <row r="14" spans="1:20" ht="9">
      <c r="A14" s="135" t="s">
        <v>345</v>
      </c>
      <c r="B14" s="136"/>
      <c r="D14" s="142" t="s">
        <v>346</v>
      </c>
      <c r="F14" s="142"/>
      <c r="G14" s="126" t="s">
        <v>133</v>
      </c>
      <c r="H14" s="137" t="s">
        <v>347</v>
      </c>
      <c r="I14" s="137"/>
      <c r="J14" s="137"/>
      <c r="K14" s="136"/>
      <c r="L14" s="138" t="s">
        <v>344</v>
      </c>
      <c r="M14" s="138" t="s">
        <v>344</v>
      </c>
      <c r="N14" s="138" t="s">
        <v>344</v>
      </c>
      <c r="O14" s="138" t="s">
        <v>344</v>
      </c>
      <c r="P14" s="138" t="s">
        <v>344</v>
      </c>
      <c r="Q14" s="138" t="s">
        <v>344</v>
      </c>
      <c r="R14" s="138">
        <v>345</v>
      </c>
      <c r="S14" s="139">
        <v>345</v>
      </c>
      <c r="T14" s="140"/>
    </row>
    <row r="15" spans="2:19" ht="3.75" customHeight="1">
      <c r="B15" s="136"/>
      <c r="D15" s="142"/>
      <c r="F15" s="142"/>
      <c r="H15" s="137"/>
      <c r="I15" s="137"/>
      <c r="J15" s="137"/>
      <c r="K15" s="136"/>
      <c r="L15" s="138"/>
      <c r="M15" s="138"/>
      <c r="N15" s="138"/>
      <c r="O15" s="138"/>
      <c r="P15" s="138"/>
      <c r="Q15" s="138"/>
      <c r="R15" s="138"/>
      <c r="S15" s="139"/>
    </row>
    <row r="16" spans="1:19" ht="9">
      <c r="A16" s="135" t="s">
        <v>348</v>
      </c>
      <c r="B16" s="136"/>
      <c r="D16" s="142" t="s">
        <v>349</v>
      </c>
      <c r="F16" s="142"/>
      <c r="G16" s="126" t="s">
        <v>133</v>
      </c>
      <c r="H16" s="137" t="s">
        <v>350</v>
      </c>
      <c r="I16" s="137"/>
      <c r="J16" s="137"/>
      <c r="K16" s="136"/>
      <c r="L16" s="138">
        <v>350</v>
      </c>
      <c r="M16" s="138" t="s">
        <v>344</v>
      </c>
      <c r="N16" s="138">
        <v>295</v>
      </c>
      <c r="O16" s="138" t="s">
        <v>344</v>
      </c>
      <c r="P16" s="138">
        <v>324</v>
      </c>
      <c r="Q16" s="138">
        <v>340</v>
      </c>
      <c r="R16" s="138" t="s">
        <v>344</v>
      </c>
      <c r="S16" s="139">
        <v>332</v>
      </c>
    </row>
    <row r="17" spans="2:19" ht="3.75" customHeight="1">
      <c r="B17" s="136"/>
      <c r="D17" s="142"/>
      <c r="F17" s="142"/>
      <c r="H17" s="137"/>
      <c r="I17" s="137"/>
      <c r="J17" s="137"/>
      <c r="K17" s="136"/>
      <c r="L17" s="138"/>
      <c r="M17" s="138"/>
      <c r="N17" s="138"/>
      <c r="O17" s="138"/>
      <c r="P17" s="138"/>
      <c r="Q17" s="138"/>
      <c r="R17" s="143"/>
      <c r="S17" s="139"/>
    </row>
    <row r="18" spans="1:19" ht="9">
      <c r="A18" s="135" t="s">
        <v>351</v>
      </c>
      <c r="B18" s="136"/>
      <c r="D18" s="142"/>
      <c r="E18" s="142" t="s">
        <v>132</v>
      </c>
      <c r="F18" s="142"/>
      <c r="G18" s="126" t="s">
        <v>133</v>
      </c>
      <c r="H18" s="137" t="s">
        <v>134</v>
      </c>
      <c r="I18" s="137"/>
      <c r="J18" s="137"/>
      <c r="K18" s="136"/>
      <c r="L18" s="138">
        <v>330</v>
      </c>
      <c r="M18" s="138">
        <v>300</v>
      </c>
      <c r="N18" s="138" t="s">
        <v>344</v>
      </c>
      <c r="O18" s="138">
        <v>264</v>
      </c>
      <c r="P18" s="138" t="s">
        <v>344</v>
      </c>
      <c r="Q18" s="138">
        <v>289</v>
      </c>
      <c r="R18" s="138">
        <v>250</v>
      </c>
      <c r="S18" s="139">
        <v>282</v>
      </c>
    </row>
    <row r="19" spans="2:19" ht="3.75" customHeight="1">
      <c r="B19" s="136"/>
      <c r="D19" s="142"/>
      <c r="F19" s="142"/>
      <c r="H19" s="137"/>
      <c r="I19" s="137"/>
      <c r="J19" s="137"/>
      <c r="K19" s="136"/>
      <c r="L19" s="138"/>
      <c r="M19" s="138"/>
      <c r="N19" s="138"/>
      <c r="O19" s="138"/>
      <c r="P19" s="138"/>
      <c r="Q19" s="138"/>
      <c r="R19" s="138"/>
      <c r="S19" s="139"/>
    </row>
    <row r="20" spans="1:19" ht="9">
      <c r="A20" s="135" t="s">
        <v>352</v>
      </c>
      <c r="B20" s="136"/>
      <c r="G20" s="126" t="s">
        <v>133</v>
      </c>
      <c r="H20" s="142"/>
      <c r="I20" s="137" t="s">
        <v>135</v>
      </c>
      <c r="J20" s="137"/>
      <c r="K20" s="136"/>
      <c r="L20" s="138" t="s">
        <v>344</v>
      </c>
      <c r="M20" s="138">
        <v>320</v>
      </c>
      <c r="N20" s="138">
        <v>259</v>
      </c>
      <c r="O20" s="138">
        <v>300</v>
      </c>
      <c r="P20" s="138">
        <v>219</v>
      </c>
      <c r="Q20" s="138" t="s">
        <v>344</v>
      </c>
      <c r="R20" s="138">
        <v>258</v>
      </c>
      <c r="S20" s="139">
        <v>261</v>
      </c>
    </row>
    <row r="21" spans="2:19" ht="3.75" customHeight="1">
      <c r="B21" s="136"/>
      <c r="K21" s="136"/>
      <c r="L21" s="138"/>
      <c r="M21" s="138"/>
      <c r="N21" s="138"/>
      <c r="O21" s="138"/>
      <c r="P21" s="138"/>
      <c r="Q21" s="138"/>
      <c r="R21" s="138"/>
      <c r="S21" s="139"/>
    </row>
    <row r="22" spans="1:19" ht="7.5" customHeight="1">
      <c r="A22" s="135" t="s">
        <v>353</v>
      </c>
      <c r="B22" s="136"/>
      <c r="J22" s="144" t="s">
        <v>354</v>
      </c>
      <c r="K22" s="136"/>
      <c r="L22" s="145">
        <v>392</v>
      </c>
      <c r="M22" s="145">
        <v>311</v>
      </c>
      <c r="N22" s="145">
        <v>274</v>
      </c>
      <c r="O22" s="145">
        <v>276</v>
      </c>
      <c r="P22" s="145">
        <v>289</v>
      </c>
      <c r="Q22" s="145">
        <v>321</v>
      </c>
      <c r="R22" s="145">
        <v>286</v>
      </c>
      <c r="S22" s="146">
        <v>308</v>
      </c>
    </row>
    <row r="23" spans="2:19" ht="6" customHeight="1">
      <c r="B23" s="136"/>
      <c r="K23" s="147"/>
      <c r="L23" s="148"/>
      <c r="M23" s="139"/>
      <c r="N23" s="139"/>
      <c r="O23" s="139"/>
      <c r="P23" s="139"/>
      <c r="Q23" s="139"/>
      <c r="R23" s="149"/>
      <c r="S23" s="148"/>
    </row>
    <row r="24" spans="2:19" ht="7.5" customHeight="1">
      <c r="B24" s="136"/>
      <c r="D24" s="150" t="s">
        <v>77</v>
      </c>
      <c r="E24" s="150"/>
      <c r="F24" s="150"/>
      <c r="G24" s="150"/>
      <c r="H24" s="150"/>
      <c r="I24" s="150"/>
      <c r="J24" s="150"/>
      <c r="K24" s="147"/>
      <c r="L24" s="148"/>
      <c r="M24" s="139"/>
      <c r="N24" s="139"/>
      <c r="O24" s="139"/>
      <c r="P24" s="139"/>
      <c r="Q24" s="139"/>
      <c r="R24" s="149"/>
      <c r="S24" s="148"/>
    </row>
    <row r="25" spans="2:19" ht="3" customHeight="1">
      <c r="B25" s="136"/>
      <c r="K25" s="147"/>
      <c r="L25" s="148"/>
      <c r="M25" s="139"/>
      <c r="N25" s="139"/>
      <c r="O25" s="139"/>
      <c r="P25" s="139"/>
      <c r="Q25" s="139"/>
      <c r="R25" s="149"/>
      <c r="S25" s="148"/>
    </row>
    <row r="26" spans="1:19" ht="9">
      <c r="A26" s="135" t="s">
        <v>355</v>
      </c>
      <c r="B26" s="136"/>
      <c r="D26" s="137" t="s">
        <v>137</v>
      </c>
      <c r="E26" s="137"/>
      <c r="F26" s="137"/>
      <c r="G26" s="137"/>
      <c r="H26" s="137"/>
      <c r="I26" s="137"/>
      <c r="J26" s="137"/>
      <c r="K26" s="136"/>
      <c r="L26" s="138" t="s">
        <v>344</v>
      </c>
      <c r="M26" s="138" t="s">
        <v>344</v>
      </c>
      <c r="N26" s="138" t="s">
        <v>344</v>
      </c>
      <c r="O26" s="138" t="s">
        <v>344</v>
      </c>
      <c r="P26" s="138" t="s">
        <v>344</v>
      </c>
      <c r="Q26" s="138" t="s">
        <v>344</v>
      </c>
      <c r="R26" s="138">
        <v>335</v>
      </c>
      <c r="S26" s="139">
        <v>335</v>
      </c>
    </row>
    <row r="27" spans="2:19" ht="3.75" customHeight="1">
      <c r="B27" s="136"/>
      <c r="K27" s="136"/>
      <c r="L27" s="138"/>
      <c r="M27" s="143"/>
      <c r="N27" s="138"/>
      <c r="O27" s="138"/>
      <c r="P27" s="138"/>
      <c r="Q27" s="138"/>
      <c r="R27" s="151"/>
      <c r="S27" s="139"/>
    </row>
    <row r="28" spans="1:19" ht="9">
      <c r="A28" s="135" t="s">
        <v>356</v>
      </c>
      <c r="B28" s="136"/>
      <c r="D28" s="152" t="s">
        <v>357</v>
      </c>
      <c r="E28" s="153"/>
      <c r="F28" s="153"/>
      <c r="G28" s="126" t="s">
        <v>133</v>
      </c>
      <c r="H28" s="137" t="s">
        <v>135</v>
      </c>
      <c r="I28" s="137"/>
      <c r="J28" s="137"/>
      <c r="K28" s="136"/>
      <c r="L28" s="138">
        <v>307</v>
      </c>
      <c r="M28" s="138">
        <v>330</v>
      </c>
      <c r="N28" s="138">
        <v>265</v>
      </c>
      <c r="O28" s="138">
        <v>298</v>
      </c>
      <c r="P28" s="138">
        <v>320</v>
      </c>
      <c r="Q28" s="138">
        <v>328</v>
      </c>
      <c r="R28" s="138">
        <v>334</v>
      </c>
      <c r="S28" s="139">
        <v>311</v>
      </c>
    </row>
    <row r="29" spans="2:19" ht="3.75" customHeight="1">
      <c r="B29" s="136"/>
      <c r="K29" s="136"/>
      <c r="L29" s="138"/>
      <c r="M29" s="138"/>
      <c r="N29" s="138"/>
      <c r="O29" s="138"/>
      <c r="P29" s="138"/>
      <c r="Q29" s="138"/>
      <c r="R29" s="138"/>
      <c r="S29" s="139"/>
    </row>
    <row r="30" spans="1:19" ht="9">
      <c r="A30" s="135" t="s">
        <v>358</v>
      </c>
      <c r="B30" s="136"/>
      <c r="D30" s="142" t="s">
        <v>359</v>
      </c>
      <c r="F30" s="142"/>
      <c r="G30" s="126" t="s">
        <v>133</v>
      </c>
      <c r="H30" s="137" t="s">
        <v>140</v>
      </c>
      <c r="I30" s="137"/>
      <c r="J30" s="137"/>
      <c r="K30" s="136"/>
      <c r="L30" s="138">
        <v>310</v>
      </c>
      <c r="M30" s="138">
        <v>330</v>
      </c>
      <c r="N30" s="138">
        <v>304</v>
      </c>
      <c r="O30" s="138">
        <v>309</v>
      </c>
      <c r="P30" s="138">
        <v>351</v>
      </c>
      <c r="Q30" s="138">
        <v>329</v>
      </c>
      <c r="R30" s="138">
        <v>347</v>
      </c>
      <c r="S30" s="139">
        <v>328</v>
      </c>
    </row>
    <row r="31" spans="2:19" ht="3.75" customHeight="1">
      <c r="B31" s="136"/>
      <c r="D31" s="142"/>
      <c r="F31" s="142"/>
      <c r="H31" s="137"/>
      <c r="I31" s="137"/>
      <c r="J31" s="137"/>
      <c r="K31" s="136"/>
      <c r="L31" s="138"/>
      <c r="M31" s="138"/>
      <c r="N31" s="138"/>
      <c r="O31" s="138"/>
      <c r="P31" s="138"/>
      <c r="Q31" s="138"/>
      <c r="R31" s="138"/>
      <c r="S31" s="139"/>
    </row>
    <row r="32" spans="1:19" ht="9">
      <c r="A32" s="135" t="s">
        <v>360</v>
      </c>
      <c r="B32" s="136"/>
      <c r="E32" s="142" t="s">
        <v>361</v>
      </c>
      <c r="F32" s="142"/>
      <c r="G32" s="126" t="s">
        <v>133</v>
      </c>
      <c r="H32" s="137" t="s">
        <v>142</v>
      </c>
      <c r="I32" s="137"/>
      <c r="J32" s="137"/>
      <c r="K32" s="136"/>
      <c r="L32" s="138">
        <v>310</v>
      </c>
      <c r="M32" s="138">
        <v>339</v>
      </c>
      <c r="N32" s="138">
        <v>312</v>
      </c>
      <c r="O32" s="138">
        <v>315</v>
      </c>
      <c r="P32" s="138">
        <v>358</v>
      </c>
      <c r="Q32" s="138">
        <v>329</v>
      </c>
      <c r="R32" s="138">
        <v>342</v>
      </c>
      <c r="S32" s="139">
        <v>327</v>
      </c>
    </row>
    <row r="33" spans="2:19" ht="3.75" customHeight="1">
      <c r="B33" s="136"/>
      <c r="D33" s="142"/>
      <c r="F33" s="142"/>
      <c r="H33" s="137"/>
      <c r="I33" s="137"/>
      <c r="J33" s="137"/>
      <c r="K33" s="136"/>
      <c r="L33" s="138"/>
      <c r="M33" s="138"/>
      <c r="N33" s="138"/>
      <c r="O33" s="138"/>
      <c r="P33" s="138"/>
      <c r="Q33" s="138"/>
      <c r="R33" s="138"/>
      <c r="S33" s="139"/>
    </row>
    <row r="34" spans="1:19" ht="9">
      <c r="A34" s="135" t="s">
        <v>362</v>
      </c>
      <c r="B34" s="136"/>
      <c r="D34" s="142"/>
      <c r="E34" s="142" t="s">
        <v>363</v>
      </c>
      <c r="F34" s="142"/>
      <c r="G34" s="126" t="s">
        <v>133</v>
      </c>
      <c r="I34" s="137" t="s">
        <v>144</v>
      </c>
      <c r="J34" s="137"/>
      <c r="K34" s="136"/>
      <c r="L34" s="138">
        <v>308</v>
      </c>
      <c r="M34" s="138">
        <v>340</v>
      </c>
      <c r="N34" s="138">
        <v>316</v>
      </c>
      <c r="O34" s="138">
        <v>335</v>
      </c>
      <c r="P34" s="138">
        <v>354</v>
      </c>
      <c r="Q34" s="138">
        <v>324</v>
      </c>
      <c r="R34" s="138">
        <v>352</v>
      </c>
      <c r="S34" s="139">
        <v>328</v>
      </c>
    </row>
    <row r="35" spans="2:19" ht="3.75" customHeight="1">
      <c r="B35" s="136"/>
      <c r="D35" s="142"/>
      <c r="E35" s="142"/>
      <c r="F35" s="142"/>
      <c r="H35" s="137"/>
      <c r="I35" s="137"/>
      <c r="J35" s="137"/>
      <c r="K35" s="136"/>
      <c r="L35" s="138"/>
      <c r="M35" s="138"/>
      <c r="N35" s="138"/>
      <c r="O35" s="138"/>
      <c r="P35" s="138"/>
      <c r="Q35" s="138"/>
      <c r="R35" s="138"/>
      <c r="S35" s="139"/>
    </row>
    <row r="36" spans="1:19" ht="9">
      <c r="A36" s="135" t="s">
        <v>364</v>
      </c>
      <c r="B36" s="136"/>
      <c r="D36" s="142"/>
      <c r="E36" s="142" t="s">
        <v>365</v>
      </c>
      <c r="F36" s="142"/>
      <c r="G36" s="126" t="s">
        <v>133</v>
      </c>
      <c r="I36" s="137" t="s">
        <v>146</v>
      </c>
      <c r="J36" s="137"/>
      <c r="K36" s="136"/>
      <c r="L36" s="138">
        <v>309</v>
      </c>
      <c r="M36" s="138">
        <v>356</v>
      </c>
      <c r="N36" s="138">
        <v>318</v>
      </c>
      <c r="O36" s="138">
        <v>332</v>
      </c>
      <c r="P36" s="138">
        <v>415</v>
      </c>
      <c r="Q36" s="138">
        <v>337</v>
      </c>
      <c r="R36" s="138">
        <v>371</v>
      </c>
      <c r="S36" s="139">
        <v>341</v>
      </c>
    </row>
    <row r="37" spans="2:19" ht="3.75" customHeight="1">
      <c r="B37" s="136"/>
      <c r="D37" s="142"/>
      <c r="E37" s="142"/>
      <c r="F37" s="142"/>
      <c r="H37" s="137"/>
      <c r="I37" s="137"/>
      <c r="J37" s="137"/>
      <c r="K37" s="136"/>
      <c r="L37" s="138"/>
      <c r="M37" s="138"/>
      <c r="N37" s="138"/>
      <c r="O37" s="138"/>
      <c r="P37" s="138"/>
      <c r="Q37" s="138"/>
      <c r="R37" s="138"/>
      <c r="S37" s="139"/>
    </row>
    <row r="38" spans="1:19" ht="9">
      <c r="A38" s="135" t="s">
        <v>366</v>
      </c>
      <c r="B38" s="136"/>
      <c r="D38" s="142"/>
      <c r="E38" s="142" t="s">
        <v>367</v>
      </c>
      <c r="F38" s="142"/>
      <c r="G38" s="126" t="s">
        <v>133</v>
      </c>
      <c r="I38" s="137" t="s">
        <v>368</v>
      </c>
      <c r="J38" s="137"/>
      <c r="K38" s="136"/>
      <c r="L38" s="138">
        <v>332</v>
      </c>
      <c r="M38" s="138">
        <v>347</v>
      </c>
      <c r="N38" s="138">
        <v>323</v>
      </c>
      <c r="O38" s="138">
        <v>343</v>
      </c>
      <c r="P38" s="138">
        <v>419</v>
      </c>
      <c r="Q38" s="138">
        <v>337</v>
      </c>
      <c r="R38" s="138">
        <v>385</v>
      </c>
      <c r="S38" s="139">
        <v>356</v>
      </c>
    </row>
    <row r="39" spans="2:19" ht="3.75" customHeight="1">
      <c r="B39" s="136"/>
      <c r="D39" s="142"/>
      <c r="E39" s="142"/>
      <c r="F39" s="142"/>
      <c r="H39" s="137"/>
      <c r="I39" s="137"/>
      <c r="J39" s="137"/>
      <c r="K39" s="136"/>
      <c r="L39" s="138"/>
      <c r="M39" s="138"/>
      <c r="N39" s="138"/>
      <c r="O39" s="138"/>
      <c r="P39" s="138"/>
      <c r="Q39" s="138"/>
      <c r="R39" s="138"/>
      <c r="S39" s="139"/>
    </row>
    <row r="40" spans="1:19" ht="9">
      <c r="A40" s="135" t="s">
        <v>369</v>
      </c>
      <c r="B40" s="136"/>
      <c r="G40" s="126" t="s">
        <v>133</v>
      </c>
      <c r="H40" s="142"/>
      <c r="I40" s="137" t="s">
        <v>147</v>
      </c>
      <c r="J40" s="137"/>
      <c r="K40" s="136"/>
      <c r="L40" s="138">
        <v>365</v>
      </c>
      <c r="M40" s="138">
        <v>355</v>
      </c>
      <c r="N40" s="138">
        <v>311</v>
      </c>
      <c r="O40" s="138">
        <v>350</v>
      </c>
      <c r="P40" s="138">
        <v>436</v>
      </c>
      <c r="Q40" s="138">
        <v>358</v>
      </c>
      <c r="R40" s="138">
        <v>396</v>
      </c>
      <c r="S40" s="139">
        <v>376</v>
      </c>
    </row>
    <row r="41" spans="2:19" ht="3.75" customHeight="1">
      <c r="B41" s="136"/>
      <c r="K41" s="136"/>
      <c r="L41" s="138"/>
      <c r="M41" s="138"/>
      <c r="N41" s="138"/>
      <c r="O41" s="138"/>
      <c r="P41" s="138"/>
      <c r="Q41" s="138"/>
      <c r="R41" s="138"/>
      <c r="S41" s="139"/>
    </row>
    <row r="42" spans="1:19" ht="7.5" customHeight="1">
      <c r="A42" s="135" t="s">
        <v>370</v>
      </c>
      <c r="B42" s="136"/>
      <c r="J42" s="144" t="s">
        <v>354</v>
      </c>
      <c r="K42" s="136"/>
      <c r="L42" s="145">
        <v>313</v>
      </c>
      <c r="M42" s="145">
        <v>342</v>
      </c>
      <c r="N42" s="145">
        <v>315</v>
      </c>
      <c r="O42" s="145">
        <v>327</v>
      </c>
      <c r="P42" s="145">
        <v>383</v>
      </c>
      <c r="Q42" s="145">
        <v>333</v>
      </c>
      <c r="R42" s="145">
        <v>362</v>
      </c>
      <c r="S42" s="146">
        <v>336</v>
      </c>
    </row>
    <row r="43" spans="2:19" ht="3" customHeight="1">
      <c r="B43" s="136"/>
      <c r="K43" s="136"/>
      <c r="L43" s="138"/>
      <c r="M43" s="138"/>
      <c r="N43" s="138"/>
      <c r="O43" s="138"/>
      <c r="P43" s="138"/>
      <c r="Q43" s="138"/>
      <c r="R43" s="151"/>
      <c r="S43" s="139"/>
    </row>
    <row r="44" spans="1:19" s="150" customFormat="1" ht="7.5" customHeight="1">
      <c r="A44" s="154" t="s">
        <v>371</v>
      </c>
      <c r="B44" s="155"/>
      <c r="G44" s="133"/>
      <c r="H44" s="133"/>
      <c r="I44" s="133"/>
      <c r="J44" s="144" t="s">
        <v>372</v>
      </c>
      <c r="K44" s="155"/>
      <c r="L44" s="145">
        <v>315</v>
      </c>
      <c r="M44" s="145">
        <v>341</v>
      </c>
      <c r="N44" s="145">
        <v>314</v>
      </c>
      <c r="O44" s="145">
        <v>326</v>
      </c>
      <c r="P44" s="145">
        <v>375</v>
      </c>
      <c r="Q44" s="145">
        <v>333</v>
      </c>
      <c r="R44" s="145">
        <v>361</v>
      </c>
      <c r="S44" s="146">
        <v>335</v>
      </c>
    </row>
    <row r="45" spans="11:19" ht="6" customHeight="1">
      <c r="K45" s="147"/>
      <c r="L45" s="148"/>
      <c r="M45" s="139"/>
      <c r="N45" s="139"/>
      <c r="O45" s="139"/>
      <c r="P45" s="139"/>
      <c r="Q45" s="139"/>
      <c r="R45" s="156"/>
      <c r="S45" s="148"/>
    </row>
    <row r="46" spans="1:19" ht="9.75" customHeight="1">
      <c r="A46" s="132"/>
      <c r="B46" s="132"/>
      <c r="C46" s="132"/>
      <c r="D46" s="331" t="s">
        <v>373</v>
      </c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1:19" ht="2.2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57"/>
      <c r="N47" s="157"/>
      <c r="O47" s="157"/>
      <c r="P47" s="157"/>
      <c r="Q47" s="157"/>
      <c r="R47" s="157"/>
      <c r="S47" s="132"/>
    </row>
    <row r="48" spans="2:19" ht="7.5" customHeight="1">
      <c r="B48" s="158"/>
      <c r="C48" s="159"/>
      <c r="D48" s="133" t="s">
        <v>72</v>
      </c>
      <c r="E48" s="133"/>
      <c r="F48" s="133"/>
      <c r="G48" s="133"/>
      <c r="H48" s="133"/>
      <c r="I48" s="133"/>
      <c r="J48" s="133"/>
      <c r="K48" s="158"/>
      <c r="L48" s="148"/>
      <c r="M48" s="139"/>
      <c r="N48" s="139"/>
      <c r="O48" s="139"/>
      <c r="P48" s="139"/>
      <c r="Q48" s="139"/>
      <c r="R48" s="160"/>
      <c r="S48" s="148"/>
    </row>
    <row r="49" spans="2:19" ht="3" customHeight="1">
      <c r="B49" s="147"/>
      <c r="K49" s="147"/>
      <c r="L49" s="148"/>
      <c r="M49" s="139"/>
      <c r="N49" s="139"/>
      <c r="O49" s="139"/>
      <c r="P49" s="139"/>
      <c r="Q49" s="139"/>
      <c r="R49" s="149"/>
      <c r="S49" s="148"/>
    </row>
    <row r="50" spans="1:19" ht="9">
      <c r="A50" s="135" t="s">
        <v>342</v>
      </c>
      <c r="B50" s="136"/>
      <c r="D50" s="137" t="s">
        <v>343</v>
      </c>
      <c r="E50" s="137"/>
      <c r="F50" s="137"/>
      <c r="G50" s="137"/>
      <c r="H50" s="137"/>
      <c r="I50" s="137"/>
      <c r="J50" s="137"/>
      <c r="K50" s="136"/>
      <c r="L50" s="138">
        <v>490</v>
      </c>
      <c r="M50" s="138" t="s">
        <v>344</v>
      </c>
      <c r="N50" s="138" t="s">
        <v>344</v>
      </c>
      <c r="O50" s="138" t="s">
        <v>344</v>
      </c>
      <c r="P50" s="138">
        <v>490</v>
      </c>
      <c r="Q50" s="138" t="s">
        <v>344</v>
      </c>
      <c r="R50" s="138" t="s">
        <v>344</v>
      </c>
      <c r="S50" s="139">
        <v>490</v>
      </c>
    </row>
    <row r="51" spans="1:19" ht="3.75" customHeight="1">
      <c r="A51" s="135"/>
      <c r="B51" s="136"/>
      <c r="K51" s="136"/>
      <c r="L51" s="141"/>
      <c r="M51" s="138"/>
      <c r="N51" s="138"/>
      <c r="O51" s="138"/>
      <c r="P51" s="138"/>
      <c r="Q51" s="138"/>
      <c r="R51" s="138"/>
      <c r="S51" s="139"/>
    </row>
    <row r="52" spans="1:19" ht="9">
      <c r="A52" s="135" t="s">
        <v>345</v>
      </c>
      <c r="B52" s="136"/>
      <c r="D52" s="142" t="s">
        <v>346</v>
      </c>
      <c r="F52" s="142"/>
      <c r="G52" s="126" t="s">
        <v>133</v>
      </c>
      <c r="H52" s="137" t="s">
        <v>347</v>
      </c>
      <c r="I52" s="137"/>
      <c r="J52" s="137"/>
      <c r="K52" s="136"/>
      <c r="L52" s="138" t="s">
        <v>344</v>
      </c>
      <c r="M52" s="138" t="s">
        <v>344</v>
      </c>
      <c r="N52" s="138" t="s">
        <v>344</v>
      </c>
      <c r="O52" s="138" t="s">
        <v>344</v>
      </c>
      <c r="P52" s="138" t="s">
        <v>344</v>
      </c>
      <c r="Q52" s="138" t="s">
        <v>344</v>
      </c>
      <c r="R52" s="138">
        <v>485</v>
      </c>
      <c r="S52" s="139">
        <v>485</v>
      </c>
    </row>
    <row r="53" spans="2:19" ht="3.75" customHeight="1">
      <c r="B53" s="136"/>
      <c r="D53" s="142"/>
      <c r="F53" s="142"/>
      <c r="H53" s="137"/>
      <c r="I53" s="137"/>
      <c r="J53" s="137"/>
      <c r="K53" s="136"/>
      <c r="L53" s="138"/>
      <c r="M53" s="138"/>
      <c r="N53" s="138"/>
      <c r="O53" s="138"/>
      <c r="P53" s="138"/>
      <c r="Q53" s="138"/>
      <c r="R53" s="138"/>
      <c r="S53" s="139"/>
    </row>
    <row r="54" spans="1:19" ht="9">
      <c r="A54" s="135" t="s">
        <v>348</v>
      </c>
      <c r="B54" s="136"/>
      <c r="D54" s="142" t="s">
        <v>349</v>
      </c>
      <c r="F54" s="142"/>
      <c r="G54" s="126" t="s">
        <v>133</v>
      </c>
      <c r="H54" s="137" t="s">
        <v>350</v>
      </c>
      <c r="I54" s="137"/>
      <c r="J54" s="137"/>
      <c r="K54" s="136"/>
      <c r="L54" s="138">
        <v>460</v>
      </c>
      <c r="M54" s="138" t="s">
        <v>344</v>
      </c>
      <c r="N54" s="138">
        <v>395</v>
      </c>
      <c r="O54" s="138" t="s">
        <v>344</v>
      </c>
      <c r="P54" s="138">
        <v>470</v>
      </c>
      <c r="Q54" s="138">
        <v>450</v>
      </c>
      <c r="R54" s="138" t="s">
        <v>344</v>
      </c>
      <c r="S54" s="139">
        <v>445</v>
      </c>
    </row>
    <row r="55" spans="2:19" ht="3.75" customHeight="1">
      <c r="B55" s="136"/>
      <c r="D55" s="142"/>
      <c r="F55" s="142"/>
      <c r="H55" s="137"/>
      <c r="I55" s="137"/>
      <c r="J55" s="137"/>
      <c r="K55" s="136"/>
      <c r="L55" s="138"/>
      <c r="M55" s="138"/>
      <c r="N55" s="138"/>
      <c r="O55" s="138"/>
      <c r="P55" s="138"/>
      <c r="Q55" s="138"/>
      <c r="R55" s="143"/>
      <c r="S55" s="139"/>
    </row>
    <row r="56" spans="1:19" ht="9">
      <c r="A56" s="135" t="s">
        <v>351</v>
      </c>
      <c r="B56" s="136"/>
      <c r="D56" s="142"/>
      <c r="E56" s="142" t="s">
        <v>132</v>
      </c>
      <c r="F56" s="142"/>
      <c r="G56" s="126" t="s">
        <v>133</v>
      </c>
      <c r="H56" s="137" t="s">
        <v>134</v>
      </c>
      <c r="I56" s="137"/>
      <c r="J56" s="137"/>
      <c r="K56" s="136"/>
      <c r="L56" s="138">
        <v>420</v>
      </c>
      <c r="M56" s="138">
        <v>390</v>
      </c>
      <c r="N56" s="138" t="s">
        <v>344</v>
      </c>
      <c r="O56" s="138">
        <v>425</v>
      </c>
      <c r="P56" s="138" t="s">
        <v>344</v>
      </c>
      <c r="Q56" s="138">
        <v>366</v>
      </c>
      <c r="R56" s="138">
        <v>380</v>
      </c>
      <c r="S56" s="139">
        <v>394</v>
      </c>
    </row>
    <row r="57" spans="2:19" ht="3.75" customHeight="1">
      <c r="B57" s="136"/>
      <c r="D57" s="142"/>
      <c r="F57" s="142"/>
      <c r="H57" s="137"/>
      <c r="I57" s="137"/>
      <c r="J57" s="137"/>
      <c r="K57" s="136"/>
      <c r="L57" s="138"/>
      <c r="M57" s="138"/>
      <c r="N57" s="138"/>
      <c r="O57" s="138"/>
      <c r="P57" s="138"/>
      <c r="Q57" s="138"/>
      <c r="R57" s="138"/>
      <c r="S57" s="139"/>
    </row>
    <row r="58" spans="1:19" ht="9">
      <c r="A58" s="135" t="s">
        <v>352</v>
      </c>
      <c r="B58" s="136"/>
      <c r="G58" s="126" t="s">
        <v>133</v>
      </c>
      <c r="H58" s="142"/>
      <c r="I58" s="137" t="s">
        <v>135</v>
      </c>
      <c r="J58" s="137"/>
      <c r="K58" s="136"/>
      <c r="L58" s="138" t="s">
        <v>344</v>
      </c>
      <c r="M58" s="138">
        <v>360</v>
      </c>
      <c r="N58" s="138">
        <v>329</v>
      </c>
      <c r="O58" s="138">
        <v>363</v>
      </c>
      <c r="P58" s="138">
        <v>355</v>
      </c>
      <c r="Q58" s="138" t="s">
        <v>344</v>
      </c>
      <c r="R58" s="138">
        <v>362</v>
      </c>
      <c r="S58" s="139">
        <v>353</v>
      </c>
    </row>
    <row r="59" spans="2:19" ht="3.75" customHeight="1">
      <c r="B59" s="136"/>
      <c r="K59" s="136"/>
      <c r="L59" s="138"/>
      <c r="M59" s="138"/>
      <c r="N59" s="138"/>
      <c r="O59" s="138"/>
      <c r="P59" s="138"/>
      <c r="Q59" s="138"/>
      <c r="R59" s="138"/>
      <c r="S59" s="139"/>
    </row>
    <row r="60" spans="1:19" ht="7.5" customHeight="1">
      <c r="A60" s="135" t="s">
        <v>353</v>
      </c>
      <c r="B60" s="136"/>
      <c r="J60" s="144" t="s">
        <v>354</v>
      </c>
      <c r="K60" s="136"/>
      <c r="L60" s="145">
        <v>485</v>
      </c>
      <c r="M60" s="145">
        <v>381</v>
      </c>
      <c r="N60" s="145">
        <v>374</v>
      </c>
      <c r="O60" s="145">
        <v>400</v>
      </c>
      <c r="P60" s="145">
        <v>473</v>
      </c>
      <c r="Q60" s="145">
        <v>403</v>
      </c>
      <c r="R60" s="145">
        <v>443</v>
      </c>
      <c r="S60" s="146">
        <v>455</v>
      </c>
    </row>
    <row r="61" spans="2:19" ht="6" customHeight="1">
      <c r="B61" s="136"/>
      <c r="K61" s="147"/>
      <c r="L61" s="148"/>
      <c r="M61" s="139"/>
      <c r="N61" s="139"/>
      <c r="O61" s="139"/>
      <c r="P61" s="139"/>
      <c r="Q61" s="139"/>
      <c r="R61" s="161"/>
      <c r="S61" s="148"/>
    </row>
    <row r="62" spans="1:19" ht="7.5" customHeight="1">
      <c r="A62" s="135"/>
      <c r="B62" s="136"/>
      <c r="D62" s="150" t="s">
        <v>77</v>
      </c>
      <c r="E62" s="150"/>
      <c r="F62" s="150"/>
      <c r="G62" s="150"/>
      <c r="H62" s="150"/>
      <c r="I62" s="150"/>
      <c r="J62" s="150"/>
      <c r="K62" s="147"/>
      <c r="L62" s="148"/>
      <c r="M62" s="139"/>
      <c r="N62" s="139"/>
      <c r="O62" s="139"/>
      <c r="P62" s="139"/>
      <c r="Q62" s="139"/>
      <c r="R62" s="161"/>
      <c r="S62" s="148"/>
    </row>
    <row r="63" spans="2:19" ht="3" customHeight="1">
      <c r="B63" s="136"/>
      <c r="K63" s="147"/>
      <c r="L63" s="148"/>
      <c r="M63" s="139"/>
      <c r="N63" s="139"/>
      <c r="O63" s="139"/>
      <c r="P63" s="139"/>
      <c r="Q63" s="139"/>
      <c r="R63" s="161"/>
      <c r="S63" s="148"/>
    </row>
    <row r="64" spans="1:19" ht="9">
      <c r="A64" s="135" t="s">
        <v>355</v>
      </c>
      <c r="B64" s="136"/>
      <c r="D64" s="137" t="s">
        <v>137</v>
      </c>
      <c r="E64" s="137"/>
      <c r="F64" s="137"/>
      <c r="G64" s="137"/>
      <c r="H64" s="137"/>
      <c r="I64" s="137"/>
      <c r="J64" s="137"/>
      <c r="K64" s="136"/>
      <c r="L64" s="138" t="s">
        <v>344</v>
      </c>
      <c r="M64" s="138" t="s">
        <v>344</v>
      </c>
      <c r="N64" s="138" t="s">
        <v>344</v>
      </c>
      <c r="O64" s="138" t="s">
        <v>344</v>
      </c>
      <c r="P64" s="138" t="s">
        <v>344</v>
      </c>
      <c r="Q64" s="138" t="s">
        <v>344</v>
      </c>
      <c r="R64" s="138">
        <v>350</v>
      </c>
      <c r="S64" s="139">
        <v>350</v>
      </c>
    </row>
    <row r="65" spans="2:19" ht="3.75" customHeight="1">
      <c r="B65" s="136"/>
      <c r="K65" s="136"/>
      <c r="L65" s="138"/>
      <c r="M65" s="138"/>
      <c r="N65" s="138"/>
      <c r="O65" s="138"/>
      <c r="P65" s="138"/>
      <c r="Q65" s="138"/>
      <c r="R65" s="138"/>
      <c r="S65" s="139"/>
    </row>
    <row r="66" spans="1:19" ht="9">
      <c r="A66" s="135" t="s">
        <v>356</v>
      </c>
      <c r="B66" s="136"/>
      <c r="D66" s="142" t="s">
        <v>357</v>
      </c>
      <c r="E66" s="137"/>
      <c r="F66" s="137"/>
      <c r="G66" s="126" t="s">
        <v>133</v>
      </c>
      <c r="H66" s="137" t="s">
        <v>135</v>
      </c>
      <c r="I66" s="137"/>
      <c r="J66" s="137"/>
      <c r="K66" s="136"/>
      <c r="L66" s="138">
        <v>327</v>
      </c>
      <c r="M66" s="138">
        <v>330</v>
      </c>
      <c r="N66" s="138">
        <v>288</v>
      </c>
      <c r="O66" s="138">
        <v>326</v>
      </c>
      <c r="P66" s="138">
        <v>326</v>
      </c>
      <c r="Q66" s="138">
        <v>354</v>
      </c>
      <c r="R66" s="138">
        <v>345</v>
      </c>
      <c r="S66" s="139">
        <v>329</v>
      </c>
    </row>
    <row r="67" spans="2:19" ht="3.75" customHeight="1">
      <c r="B67" s="136"/>
      <c r="K67" s="136"/>
      <c r="L67" s="138"/>
      <c r="M67" s="138"/>
      <c r="N67" s="138"/>
      <c r="O67" s="138"/>
      <c r="P67" s="138"/>
      <c r="Q67" s="138"/>
      <c r="R67" s="138"/>
      <c r="S67" s="139"/>
    </row>
    <row r="68" spans="1:19" ht="9">
      <c r="A68" s="135" t="s">
        <v>358</v>
      </c>
      <c r="B68" s="136"/>
      <c r="D68" s="142" t="s">
        <v>359</v>
      </c>
      <c r="F68" s="142"/>
      <c r="G68" s="126" t="s">
        <v>133</v>
      </c>
      <c r="H68" s="137" t="s">
        <v>140</v>
      </c>
      <c r="I68" s="137"/>
      <c r="J68" s="137"/>
      <c r="K68" s="136"/>
      <c r="L68" s="138">
        <v>306</v>
      </c>
      <c r="M68" s="138">
        <v>331</v>
      </c>
      <c r="N68" s="138">
        <v>308</v>
      </c>
      <c r="O68" s="138">
        <v>333</v>
      </c>
      <c r="P68" s="138">
        <v>332</v>
      </c>
      <c r="Q68" s="138">
        <v>322</v>
      </c>
      <c r="R68" s="138">
        <v>349</v>
      </c>
      <c r="S68" s="139">
        <v>322</v>
      </c>
    </row>
    <row r="69" spans="2:19" ht="3.75" customHeight="1">
      <c r="B69" s="136"/>
      <c r="D69" s="142"/>
      <c r="F69" s="142"/>
      <c r="H69" s="137"/>
      <c r="I69" s="137"/>
      <c r="J69" s="137"/>
      <c r="K69" s="136"/>
      <c r="L69" s="138"/>
      <c r="M69" s="138"/>
      <c r="N69" s="138"/>
      <c r="O69" s="138"/>
      <c r="P69" s="138"/>
      <c r="Q69" s="138"/>
      <c r="R69" s="138"/>
      <c r="S69" s="139"/>
    </row>
    <row r="70" spans="1:19" ht="9">
      <c r="A70" s="135" t="s">
        <v>360</v>
      </c>
      <c r="B70" s="136"/>
      <c r="E70" s="142" t="s">
        <v>361</v>
      </c>
      <c r="F70" s="142"/>
      <c r="G70" s="126" t="s">
        <v>133</v>
      </c>
      <c r="H70" s="137" t="s">
        <v>142</v>
      </c>
      <c r="I70" s="137"/>
      <c r="J70" s="137"/>
      <c r="K70" s="136"/>
      <c r="L70" s="138">
        <v>299</v>
      </c>
      <c r="M70" s="138">
        <v>335</v>
      </c>
      <c r="N70" s="138">
        <v>314</v>
      </c>
      <c r="O70" s="138">
        <v>306</v>
      </c>
      <c r="P70" s="138">
        <v>349</v>
      </c>
      <c r="Q70" s="138">
        <v>312</v>
      </c>
      <c r="R70" s="138">
        <v>352</v>
      </c>
      <c r="S70" s="139">
        <v>319</v>
      </c>
    </row>
    <row r="71" spans="2:19" ht="3.75" customHeight="1">
      <c r="B71" s="136"/>
      <c r="D71" s="142"/>
      <c r="F71" s="142"/>
      <c r="H71" s="137"/>
      <c r="I71" s="137"/>
      <c r="J71" s="137"/>
      <c r="K71" s="136"/>
      <c r="L71" s="138"/>
      <c r="M71" s="138"/>
      <c r="N71" s="138"/>
      <c r="O71" s="138"/>
      <c r="P71" s="138"/>
      <c r="Q71" s="138"/>
      <c r="R71" s="138"/>
      <c r="S71" s="139"/>
    </row>
    <row r="72" spans="1:19" ht="9">
      <c r="A72" s="135" t="s">
        <v>362</v>
      </c>
      <c r="B72" s="136"/>
      <c r="D72" s="142"/>
      <c r="E72" s="142" t="s">
        <v>363</v>
      </c>
      <c r="F72" s="142"/>
      <c r="G72" s="126" t="s">
        <v>133</v>
      </c>
      <c r="I72" s="137" t="s">
        <v>144</v>
      </c>
      <c r="J72" s="137"/>
      <c r="K72" s="136"/>
      <c r="L72" s="138">
        <v>307</v>
      </c>
      <c r="M72" s="138">
        <v>330</v>
      </c>
      <c r="N72" s="138">
        <v>311</v>
      </c>
      <c r="O72" s="138">
        <v>323</v>
      </c>
      <c r="P72" s="138">
        <v>332</v>
      </c>
      <c r="Q72" s="138">
        <v>310</v>
      </c>
      <c r="R72" s="138">
        <v>340</v>
      </c>
      <c r="S72" s="139">
        <v>319</v>
      </c>
    </row>
    <row r="73" spans="2:19" ht="3.75" customHeight="1">
      <c r="B73" s="136"/>
      <c r="D73" s="142"/>
      <c r="E73" s="142"/>
      <c r="F73" s="142"/>
      <c r="H73" s="137"/>
      <c r="I73" s="137"/>
      <c r="J73" s="137"/>
      <c r="K73" s="136"/>
      <c r="L73" s="138"/>
      <c r="M73" s="138"/>
      <c r="N73" s="138"/>
      <c r="O73" s="138"/>
      <c r="P73" s="138"/>
      <c r="Q73" s="138"/>
      <c r="R73" s="138"/>
      <c r="S73" s="139"/>
    </row>
    <row r="74" spans="1:19" ht="9">
      <c r="A74" s="135" t="s">
        <v>364</v>
      </c>
      <c r="B74" s="136"/>
      <c r="D74" s="142"/>
      <c r="E74" s="142" t="s">
        <v>365</v>
      </c>
      <c r="F74" s="142"/>
      <c r="G74" s="126" t="s">
        <v>133</v>
      </c>
      <c r="I74" s="137" t="s">
        <v>146</v>
      </c>
      <c r="J74" s="137"/>
      <c r="K74" s="136"/>
      <c r="L74" s="138">
        <v>305</v>
      </c>
      <c r="M74" s="138">
        <v>341</v>
      </c>
      <c r="N74" s="138">
        <v>310</v>
      </c>
      <c r="O74" s="138">
        <v>324</v>
      </c>
      <c r="P74" s="138">
        <v>394</v>
      </c>
      <c r="Q74" s="138">
        <v>315</v>
      </c>
      <c r="R74" s="138">
        <v>344</v>
      </c>
      <c r="S74" s="139">
        <v>327</v>
      </c>
    </row>
    <row r="75" spans="2:19" ht="3.75" customHeight="1">
      <c r="B75" s="136"/>
      <c r="D75" s="142"/>
      <c r="E75" s="142"/>
      <c r="F75" s="142"/>
      <c r="H75" s="137"/>
      <c r="I75" s="137"/>
      <c r="J75" s="137"/>
      <c r="K75" s="136"/>
      <c r="L75" s="138"/>
      <c r="M75" s="138"/>
      <c r="N75" s="138"/>
      <c r="O75" s="138"/>
      <c r="P75" s="138"/>
      <c r="Q75" s="138"/>
      <c r="R75" s="138"/>
      <c r="S75" s="139"/>
    </row>
    <row r="76" spans="1:19" ht="9">
      <c r="A76" s="135" t="s">
        <v>366</v>
      </c>
      <c r="B76" s="136"/>
      <c r="D76" s="142"/>
      <c r="E76" s="142" t="s">
        <v>367</v>
      </c>
      <c r="F76" s="142"/>
      <c r="G76" s="126" t="s">
        <v>133</v>
      </c>
      <c r="I76" s="137" t="s">
        <v>368</v>
      </c>
      <c r="J76" s="137"/>
      <c r="K76" s="136"/>
      <c r="L76" s="138">
        <v>324</v>
      </c>
      <c r="M76" s="138">
        <v>342</v>
      </c>
      <c r="N76" s="138">
        <v>320</v>
      </c>
      <c r="O76" s="138">
        <v>335</v>
      </c>
      <c r="P76" s="138">
        <v>386</v>
      </c>
      <c r="Q76" s="138">
        <v>324</v>
      </c>
      <c r="R76" s="138">
        <v>346</v>
      </c>
      <c r="S76" s="139">
        <v>338</v>
      </c>
    </row>
    <row r="77" spans="2:19" ht="3.75" customHeight="1">
      <c r="B77" s="136"/>
      <c r="D77" s="142"/>
      <c r="E77" s="142"/>
      <c r="F77" s="142"/>
      <c r="H77" s="137"/>
      <c r="I77" s="137"/>
      <c r="J77" s="137"/>
      <c r="K77" s="136"/>
      <c r="L77" s="138"/>
      <c r="M77" s="138"/>
      <c r="N77" s="138"/>
      <c r="O77" s="138"/>
      <c r="P77" s="138"/>
      <c r="Q77" s="138"/>
      <c r="R77" s="151"/>
      <c r="S77" s="139"/>
    </row>
    <row r="78" spans="1:19" ht="9">
      <c r="A78" s="135" t="s">
        <v>369</v>
      </c>
      <c r="B78" s="136"/>
      <c r="G78" s="126" t="s">
        <v>133</v>
      </c>
      <c r="H78" s="142"/>
      <c r="I78" s="137" t="s">
        <v>147</v>
      </c>
      <c r="J78" s="137"/>
      <c r="K78" s="136"/>
      <c r="L78" s="138">
        <v>322</v>
      </c>
      <c r="M78" s="138">
        <v>343</v>
      </c>
      <c r="N78" s="138">
        <v>309</v>
      </c>
      <c r="O78" s="138">
        <v>331</v>
      </c>
      <c r="P78" s="138">
        <v>427</v>
      </c>
      <c r="Q78" s="138">
        <v>334</v>
      </c>
      <c r="R78" s="138">
        <v>353</v>
      </c>
      <c r="S78" s="139">
        <v>343</v>
      </c>
    </row>
    <row r="79" spans="2:19" ht="3.75" customHeight="1">
      <c r="B79" s="136"/>
      <c r="K79" s="136"/>
      <c r="L79" s="138"/>
      <c r="M79" s="138"/>
      <c r="N79" s="138"/>
      <c r="O79" s="138"/>
      <c r="P79" s="138"/>
      <c r="Q79" s="138"/>
      <c r="R79" s="151"/>
      <c r="S79" s="139"/>
    </row>
    <row r="80" spans="1:19" ht="7.5" customHeight="1">
      <c r="A80" s="135" t="s">
        <v>370</v>
      </c>
      <c r="B80" s="136"/>
      <c r="J80" s="144" t="s">
        <v>354</v>
      </c>
      <c r="K80" s="136"/>
      <c r="L80" s="145">
        <v>309</v>
      </c>
      <c r="M80" s="145">
        <v>334</v>
      </c>
      <c r="N80" s="145">
        <v>310</v>
      </c>
      <c r="O80" s="145">
        <v>322</v>
      </c>
      <c r="P80" s="145">
        <v>345</v>
      </c>
      <c r="Q80" s="145">
        <v>318</v>
      </c>
      <c r="R80" s="145">
        <v>347</v>
      </c>
      <c r="S80" s="146">
        <v>323</v>
      </c>
    </row>
    <row r="81" spans="1:19" ht="3" customHeight="1">
      <c r="A81" s="135"/>
      <c r="B81" s="136"/>
      <c r="J81" s="144"/>
      <c r="K81" s="136"/>
      <c r="L81" s="145"/>
      <c r="M81" s="145"/>
      <c r="N81" s="145"/>
      <c r="O81" s="145"/>
      <c r="P81" s="145"/>
      <c r="Q81" s="145"/>
      <c r="R81" s="162"/>
      <c r="S81" s="139"/>
    </row>
    <row r="82" spans="1:19" ht="7.5" customHeight="1">
      <c r="A82" s="135" t="s">
        <v>371</v>
      </c>
      <c r="B82" s="136"/>
      <c r="G82" s="133"/>
      <c r="H82" s="133"/>
      <c r="I82" s="133"/>
      <c r="J82" s="144" t="s">
        <v>372</v>
      </c>
      <c r="K82" s="136"/>
      <c r="L82" s="145">
        <v>375</v>
      </c>
      <c r="M82" s="145">
        <v>342</v>
      </c>
      <c r="N82" s="145">
        <v>328</v>
      </c>
      <c r="O82" s="145">
        <v>342</v>
      </c>
      <c r="P82" s="145">
        <v>417</v>
      </c>
      <c r="Q82" s="145">
        <v>339</v>
      </c>
      <c r="R82" s="163">
        <v>370</v>
      </c>
      <c r="S82" s="146">
        <v>368</v>
      </c>
    </row>
    <row r="83" spans="12:19" ht="6" customHeight="1">
      <c r="L83" s="148"/>
      <c r="M83" s="139"/>
      <c r="N83" s="139"/>
      <c r="O83" s="139"/>
      <c r="P83" s="139"/>
      <c r="Q83" s="139"/>
      <c r="R83" s="149"/>
      <c r="S83" s="148"/>
    </row>
    <row r="84" spans="1:19" ht="9.75" customHeight="1">
      <c r="A84" s="132"/>
      <c r="B84" s="132"/>
      <c r="C84" s="132"/>
      <c r="D84" s="331" t="s">
        <v>118</v>
      </c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</row>
    <row r="85" spans="12:19" ht="1.5" customHeight="1">
      <c r="L85" s="148"/>
      <c r="M85" s="139"/>
      <c r="N85" s="139"/>
      <c r="O85" s="139"/>
      <c r="P85" s="139"/>
      <c r="Q85" s="139"/>
      <c r="R85" s="149"/>
      <c r="S85" s="148"/>
    </row>
    <row r="86" spans="1:19" ht="7.5" customHeight="1">
      <c r="A86" s="135"/>
      <c r="B86" s="158"/>
      <c r="C86" s="159"/>
      <c r="D86" s="133" t="s">
        <v>72</v>
      </c>
      <c r="E86" s="133"/>
      <c r="F86" s="133"/>
      <c r="G86" s="133"/>
      <c r="H86" s="133"/>
      <c r="I86" s="133"/>
      <c r="J86" s="133"/>
      <c r="K86" s="158"/>
      <c r="L86" s="148"/>
      <c r="M86" s="139"/>
      <c r="N86" s="139"/>
      <c r="O86" s="139"/>
      <c r="P86" s="139"/>
      <c r="Q86" s="139"/>
      <c r="R86" s="149"/>
      <c r="S86" s="148"/>
    </row>
    <row r="87" spans="1:19" ht="3" customHeight="1">
      <c r="A87" s="135"/>
      <c r="B87" s="147"/>
      <c r="K87" s="147"/>
      <c r="L87" s="148"/>
      <c r="M87" s="139"/>
      <c r="N87" s="139"/>
      <c r="O87" s="139"/>
      <c r="P87" s="139"/>
      <c r="Q87" s="139"/>
      <c r="R87" s="149"/>
      <c r="S87" s="148"/>
    </row>
    <row r="88" spans="1:19" ht="9">
      <c r="A88" s="135" t="s">
        <v>342</v>
      </c>
      <c r="B88" s="136"/>
      <c r="D88" s="137" t="s">
        <v>343</v>
      </c>
      <c r="E88" s="137"/>
      <c r="F88" s="137"/>
      <c r="G88" s="137"/>
      <c r="H88" s="137"/>
      <c r="I88" s="137"/>
      <c r="J88" s="137"/>
      <c r="K88" s="136"/>
      <c r="L88" s="138">
        <v>490</v>
      </c>
      <c r="M88" s="138" t="s">
        <v>344</v>
      </c>
      <c r="N88" s="138" t="s">
        <v>344</v>
      </c>
      <c r="O88" s="138" t="s">
        <v>344</v>
      </c>
      <c r="P88" s="138">
        <v>447</v>
      </c>
      <c r="Q88" s="138" t="s">
        <v>344</v>
      </c>
      <c r="R88" s="138" t="s">
        <v>344</v>
      </c>
      <c r="S88" s="139">
        <v>478</v>
      </c>
    </row>
    <row r="89" spans="1:19" ht="3.75" customHeight="1">
      <c r="A89" s="135"/>
      <c r="B89" s="136"/>
      <c r="K89" s="136"/>
      <c r="L89" s="138"/>
      <c r="M89" s="138"/>
      <c r="N89" s="138"/>
      <c r="O89" s="138"/>
      <c r="P89" s="138"/>
      <c r="Q89" s="138"/>
      <c r="R89" s="138"/>
      <c r="S89" s="139"/>
    </row>
    <row r="90" spans="1:19" ht="9">
      <c r="A90" s="135" t="s">
        <v>345</v>
      </c>
      <c r="B90" s="136"/>
      <c r="D90" s="142" t="s">
        <v>346</v>
      </c>
      <c r="F90" s="142"/>
      <c r="G90" s="126" t="s">
        <v>133</v>
      </c>
      <c r="H90" s="137" t="s">
        <v>347</v>
      </c>
      <c r="I90" s="137"/>
      <c r="J90" s="137"/>
      <c r="K90" s="136"/>
      <c r="L90" s="138" t="s">
        <v>344</v>
      </c>
      <c r="M90" s="138" t="s">
        <v>344</v>
      </c>
      <c r="N90" s="138" t="s">
        <v>344</v>
      </c>
      <c r="O90" s="138" t="s">
        <v>344</v>
      </c>
      <c r="P90" s="138" t="s">
        <v>344</v>
      </c>
      <c r="Q90" s="138" t="s">
        <v>344</v>
      </c>
      <c r="R90" s="138">
        <v>435</v>
      </c>
      <c r="S90" s="139">
        <v>435</v>
      </c>
    </row>
    <row r="91" spans="2:19" ht="3.75" customHeight="1">
      <c r="B91" s="136"/>
      <c r="D91" s="142"/>
      <c r="F91" s="142"/>
      <c r="H91" s="137"/>
      <c r="I91" s="137"/>
      <c r="J91" s="137"/>
      <c r="K91" s="136"/>
      <c r="L91" s="138"/>
      <c r="M91" s="138"/>
      <c r="N91" s="138"/>
      <c r="O91" s="138"/>
      <c r="P91" s="138"/>
      <c r="Q91" s="138"/>
      <c r="R91" s="138"/>
      <c r="S91" s="139"/>
    </row>
    <row r="92" spans="1:19" ht="9">
      <c r="A92" s="135" t="s">
        <v>348</v>
      </c>
      <c r="B92" s="136"/>
      <c r="D92" s="142" t="s">
        <v>349</v>
      </c>
      <c r="F92" s="142"/>
      <c r="G92" s="126" t="s">
        <v>133</v>
      </c>
      <c r="H92" s="137" t="s">
        <v>350</v>
      </c>
      <c r="I92" s="137"/>
      <c r="J92" s="137"/>
      <c r="K92" s="136"/>
      <c r="L92" s="138">
        <v>400</v>
      </c>
      <c r="M92" s="138" t="s">
        <v>344</v>
      </c>
      <c r="N92" s="138">
        <v>425</v>
      </c>
      <c r="O92" s="138" t="s">
        <v>344</v>
      </c>
      <c r="P92" s="138">
        <v>423</v>
      </c>
      <c r="Q92" s="138">
        <v>420</v>
      </c>
      <c r="R92" s="138" t="s">
        <v>344</v>
      </c>
      <c r="S92" s="139">
        <v>419</v>
      </c>
    </row>
    <row r="93" spans="2:19" ht="3.75" customHeight="1">
      <c r="B93" s="136"/>
      <c r="D93" s="142"/>
      <c r="F93" s="142"/>
      <c r="H93" s="137"/>
      <c r="I93" s="137"/>
      <c r="J93" s="137"/>
      <c r="K93" s="136"/>
      <c r="L93" s="138"/>
      <c r="M93" s="138"/>
      <c r="N93" s="138"/>
      <c r="O93" s="138"/>
      <c r="P93" s="138"/>
      <c r="Q93" s="138"/>
      <c r="R93" s="143"/>
      <c r="S93" s="139"/>
    </row>
    <row r="94" spans="1:19" ht="9">
      <c r="A94" s="135" t="s">
        <v>351</v>
      </c>
      <c r="B94" s="136"/>
      <c r="D94" s="142"/>
      <c r="E94" s="142" t="s">
        <v>132</v>
      </c>
      <c r="F94" s="142"/>
      <c r="G94" s="126" t="s">
        <v>133</v>
      </c>
      <c r="H94" s="137" t="s">
        <v>134</v>
      </c>
      <c r="I94" s="137"/>
      <c r="J94" s="137"/>
      <c r="K94" s="136"/>
      <c r="L94" s="138">
        <v>400</v>
      </c>
      <c r="M94" s="138">
        <v>389</v>
      </c>
      <c r="N94" s="138" t="s">
        <v>344</v>
      </c>
      <c r="O94" s="138">
        <v>390</v>
      </c>
      <c r="P94" s="138" t="s">
        <v>344</v>
      </c>
      <c r="Q94" s="138">
        <v>375</v>
      </c>
      <c r="R94" s="138">
        <v>387</v>
      </c>
      <c r="S94" s="139">
        <v>385</v>
      </c>
    </row>
    <row r="95" spans="2:19" ht="3.75" customHeight="1">
      <c r="B95" s="136"/>
      <c r="D95" s="142"/>
      <c r="F95" s="142"/>
      <c r="H95" s="137"/>
      <c r="I95" s="137"/>
      <c r="J95" s="137"/>
      <c r="K95" s="136"/>
      <c r="L95" s="138"/>
      <c r="M95" s="138"/>
      <c r="N95" s="138"/>
      <c r="O95" s="138"/>
      <c r="P95" s="138"/>
      <c r="Q95" s="138"/>
      <c r="R95" s="138"/>
      <c r="S95" s="139"/>
    </row>
    <row r="96" spans="1:19" ht="9">
      <c r="A96" s="135" t="s">
        <v>352</v>
      </c>
      <c r="B96" s="136"/>
      <c r="G96" s="126" t="s">
        <v>133</v>
      </c>
      <c r="H96" s="142"/>
      <c r="I96" s="137" t="s">
        <v>135</v>
      </c>
      <c r="J96" s="137"/>
      <c r="K96" s="136"/>
      <c r="L96" s="138" t="s">
        <v>344</v>
      </c>
      <c r="M96" s="138">
        <v>400</v>
      </c>
      <c r="N96" s="138">
        <v>350</v>
      </c>
      <c r="O96" s="138">
        <v>284</v>
      </c>
      <c r="P96" s="138">
        <v>379</v>
      </c>
      <c r="Q96" s="138" t="s">
        <v>344</v>
      </c>
      <c r="R96" s="138">
        <v>330</v>
      </c>
      <c r="S96" s="139">
        <v>330</v>
      </c>
    </row>
    <row r="97" spans="2:19" ht="3.75" customHeight="1">
      <c r="B97" s="136"/>
      <c r="K97" s="136"/>
      <c r="L97" s="138"/>
      <c r="M97" s="138"/>
      <c r="N97" s="138"/>
      <c r="O97" s="138"/>
      <c r="P97" s="138"/>
      <c r="Q97" s="138"/>
      <c r="R97" s="138"/>
      <c r="S97" s="139"/>
    </row>
    <row r="98" spans="1:19" ht="7.5" customHeight="1">
      <c r="A98" s="135" t="s">
        <v>353</v>
      </c>
      <c r="B98" s="136"/>
      <c r="J98" s="144" t="s">
        <v>354</v>
      </c>
      <c r="K98" s="136"/>
      <c r="L98" s="145">
        <v>479</v>
      </c>
      <c r="M98" s="145">
        <v>393</v>
      </c>
      <c r="N98" s="145">
        <v>410</v>
      </c>
      <c r="O98" s="145">
        <v>343</v>
      </c>
      <c r="P98" s="145">
        <v>438</v>
      </c>
      <c r="Q98" s="145">
        <v>391</v>
      </c>
      <c r="R98" s="145">
        <v>398</v>
      </c>
      <c r="S98" s="146">
        <v>429</v>
      </c>
    </row>
    <row r="99" spans="2:19" ht="6" customHeight="1">
      <c r="B99" s="136"/>
      <c r="K99" s="147"/>
      <c r="L99" s="148"/>
      <c r="M99" s="139"/>
      <c r="N99" s="139"/>
      <c r="O99" s="139"/>
      <c r="P99" s="139"/>
      <c r="Q99" s="139"/>
      <c r="R99" s="161"/>
      <c r="S99" s="148"/>
    </row>
    <row r="100" spans="1:19" ht="7.5" customHeight="1">
      <c r="A100" s="135"/>
      <c r="B100" s="136"/>
      <c r="D100" s="150" t="s">
        <v>77</v>
      </c>
      <c r="E100" s="150"/>
      <c r="F100" s="150"/>
      <c r="G100" s="150"/>
      <c r="H100" s="150"/>
      <c r="I100" s="150"/>
      <c r="J100" s="150"/>
      <c r="K100" s="147"/>
      <c r="L100" s="148"/>
      <c r="M100" s="139"/>
      <c r="N100" s="139"/>
      <c r="O100" s="139"/>
      <c r="P100" s="139"/>
      <c r="Q100" s="139"/>
      <c r="R100" s="161"/>
      <c r="S100" s="148"/>
    </row>
    <row r="101" spans="2:19" ht="3" customHeight="1">
      <c r="B101" s="136"/>
      <c r="K101" s="147"/>
      <c r="L101" s="148"/>
      <c r="M101" s="139"/>
      <c r="N101" s="139"/>
      <c r="O101" s="139"/>
      <c r="P101" s="139"/>
      <c r="Q101" s="139"/>
      <c r="R101" s="161"/>
      <c r="S101" s="148"/>
    </row>
    <row r="102" spans="1:19" ht="9">
      <c r="A102" s="135" t="s">
        <v>355</v>
      </c>
      <c r="B102" s="136"/>
      <c r="D102" s="137" t="s">
        <v>137</v>
      </c>
      <c r="E102" s="137"/>
      <c r="F102" s="137"/>
      <c r="G102" s="137"/>
      <c r="H102" s="137"/>
      <c r="I102" s="137"/>
      <c r="J102" s="137"/>
      <c r="K102" s="136"/>
      <c r="L102" s="138" t="s">
        <v>344</v>
      </c>
      <c r="M102" s="138" t="s">
        <v>344</v>
      </c>
      <c r="N102" s="138" t="s">
        <v>344</v>
      </c>
      <c r="O102" s="138" t="s">
        <v>344</v>
      </c>
      <c r="P102" s="138" t="s">
        <v>344</v>
      </c>
      <c r="Q102" s="138" t="s">
        <v>344</v>
      </c>
      <c r="R102" s="138">
        <v>350</v>
      </c>
      <c r="S102" s="139">
        <v>350</v>
      </c>
    </row>
    <row r="103" spans="2:19" ht="3.75" customHeight="1">
      <c r="B103" s="136"/>
      <c r="K103" s="136"/>
      <c r="L103" s="138"/>
      <c r="M103" s="138"/>
      <c r="N103" s="138"/>
      <c r="O103" s="138"/>
      <c r="P103" s="138"/>
      <c r="Q103" s="138"/>
      <c r="R103" s="151"/>
      <c r="S103" s="139"/>
    </row>
    <row r="104" spans="1:19" ht="9">
      <c r="A104" s="135" t="s">
        <v>356</v>
      </c>
      <c r="B104" s="136"/>
      <c r="D104" s="152" t="s">
        <v>357</v>
      </c>
      <c r="E104" s="153"/>
      <c r="F104" s="153"/>
      <c r="G104" s="126" t="s">
        <v>133</v>
      </c>
      <c r="H104" s="137" t="s">
        <v>135</v>
      </c>
      <c r="I104" s="137"/>
      <c r="J104" s="137"/>
      <c r="K104" s="136"/>
      <c r="L104" s="138">
        <v>333</v>
      </c>
      <c r="M104" s="138">
        <v>350</v>
      </c>
      <c r="N104" s="138">
        <v>327</v>
      </c>
      <c r="O104" s="138">
        <v>340</v>
      </c>
      <c r="P104" s="138">
        <v>329</v>
      </c>
      <c r="Q104" s="138">
        <v>368</v>
      </c>
      <c r="R104" s="138">
        <v>350</v>
      </c>
      <c r="S104" s="139">
        <v>337</v>
      </c>
    </row>
    <row r="105" spans="2:19" ht="3.75" customHeight="1">
      <c r="B105" s="136"/>
      <c r="K105" s="136"/>
      <c r="L105" s="138"/>
      <c r="M105" s="138"/>
      <c r="N105" s="138"/>
      <c r="O105" s="138"/>
      <c r="P105" s="138"/>
      <c r="Q105" s="138"/>
      <c r="R105" s="138"/>
      <c r="S105" s="139"/>
    </row>
    <row r="106" spans="1:19" ht="9">
      <c r="A106" s="135" t="s">
        <v>358</v>
      </c>
      <c r="B106" s="136"/>
      <c r="D106" s="142" t="s">
        <v>359</v>
      </c>
      <c r="F106" s="142"/>
      <c r="G106" s="126" t="s">
        <v>133</v>
      </c>
      <c r="H106" s="137" t="s">
        <v>140</v>
      </c>
      <c r="I106" s="137"/>
      <c r="J106" s="137"/>
      <c r="K106" s="136"/>
      <c r="L106" s="138">
        <v>299</v>
      </c>
      <c r="M106" s="138">
        <v>341</v>
      </c>
      <c r="N106" s="138">
        <v>322</v>
      </c>
      <c r="O106" s="138">
        <v>339</v>
      </c>
      <c r="P106" s="138">
        <v>340</v>
      </c>
      <c r="Q106" s="138">
        <v>336</v>
      </c>
      <c r="R106" s="138">
        <v>332</v>
      </c>
      <c r="S106" s="139">
        <v>315</v>
      </c>
    </row>
    <row r="107" spans="2:19" ht="3.75" customHeight="1">
      <c r="B107" s="136"/>
      <c r="D107" s="142"/>
      <c r="F107" s="142"/>
      <c r="H107" s="137"/>
      <c r="I107" s="137"/>
      <c r="J107" s="137"/>
      <c r="K107" s="136"/>
      <c r="L107" s="138"/>
      <c r="M107" s="138"/>
      <c r="N107" s="138"/>
      <c r="O107" s="138"/>
      <c r="P107" s="138"/>
      <c r="Q107" s="138"/>
      <c r="R107" s="138"/>
      <c r="S107" s="139"/>
    </row>
    <row r="108" spans="1:19" ht="9">
      <c r="A108" s="135" t="s">
        <v>360</v>
      </c>
      <c r="B108" s="136"/>
      <c r="E108" s="142" t="s">
        <v>361</v>
      </c>
      <c r="F108" s="142"/>
      <c r="G108" s="126" t="s">
        <v>133</v>
      </c>
      <c r="H108" s="137" t="s">
        <v>142</v>
      </c>
      <c r="I108" s="137"/>
      <c r="J108" s="137"/>
      <c r="K108" s="136"/>
      <c r="L108" s="138">
        <v>279</v>
      </c>
      <c r="M108" s="138">
        <v>329</v>
      </c>
      <c r="N108" s="138">
        <v>325</v>
      </c>
      <c r="O108" s="138">
        <v>324</v>
      </c>
      <c r="P108" s="138">
        <v>323</v>
      </c>
      <c r="Q108" s="138">
        <v>329</v>
      </c>
      <c r="R108" s="138">
        <v>325</v>
      </c>
      <c r="S108" s="139">
        <v>301</v>
      </c>
    </row>
    <row r="109" spans="2:19" ht="3.75" customHeight="1">
      <c r="B109" s="136"/>
      <c r="D109" s="142"/>
      <c r="F109" s="142"/>
      <c r="H109" s="137"/>
      <c r="I109" s="137"/>
      <c r="J109" s="137"/>
      <c r="K109" s="136"/>
      <c r="L109" s="138"/>
      <c r="M109" s="138"/>
      <c r="N109" s="138"/>
      <c r="O109" s="138"/>
      <c r="P109" s="138"/>
      <c r="Q109" s="138"/>
      <c r="R109" s="138"/>
      <c r="S109" s="139"/>
    </row>
    <row r="110" spans="1:19" ht="9">
      <c r="A110" s="135" t="s">
        <v>362</v>
      </c>
      <c r="B110" s="136"/>
      <c r="D110" s="142"/>
      <c r="E110" s="142" t="s">
        <v>363</v>
      </c>
      <c r="F110" s="142"/>
      <c r="G110" s="126" t="s">
        <v>133</v>
      </c>
      <c r="I110" s="137" t="s">
        <v>144</v>
      </c>
      <c r="J110" s="137"/>
      <c r="K110" s="136"/>
      <c r="L110" s="138">
        <v>320</v>
      </c>
      <c r="M110" s="138">
        <v>337</v>
      </c>
      <c r="N110" s="138">
        <v>325</v>
      </c>
      <c r="O110" s="138">
        <v>324</v>
      </c>
      <c r="P110" s="138">
        <v>326</v>
      </c>
      <c r="Q110" s="138">
        <v>325</v>
      </c>
      <c r="R110" s="138">
        <v>326</v>
      </c>
      <c r="S110" s="139">
        <v>325</v>
      </c>
    </row>
    <row r="111" spans="2:19" ht="3.75" customHeight="1">
      <c r="B111" s="136"/>
      <c r="D111" s="142"/>
      <c r="E111" s="142"/>
      <c r="F111" s="142"/>
      <c r="H111" s="137"/>
      <c r="I111" s="137"/>
      <c r="J111" s="137"/>
      <c r="K111" s="136"/>
      <c r="L111" s="138"/>
      <c r="M111" s="138"/>
      <c r="N111" s="138"/>
      <c r="O111" s="138"/>
      <c r="P111" s="138"/>
      <c r="Q111" s="138"/>
      <c r="R111" s="138"/>
      <c r="S111" s="139"/>
    </row>
    <row r="112" spans="1:19" ht="9">
      <c r="A112" s="135" t="s">
        <v>364</v>
      </c>
      <c r="B112" s="136"/>
      <c r="D112" s="142"/>
      <c r="E112" s="142" t="s">
        <v>365</v>
      </c>
      <c r="F112" s="142"/>
      <c r="G112" s="126" t="s">
        <v>133</v>
      </c>
      <c r="I112" s="137" t="s">
        <v>146</v>
      </c>
      <c r="J112" s="137"/>
      <c r="K112" s="136"/>
      <c r="L112" s="138">
        <v>316</v>
      </c>
      <c r="M112" s="138">
        <v>342</v>
      </c>
      <c r="N112" s="138">
        <v>320</v>
      </c>
      <c r="O112" s="138">
        <v>316</v>
      </c>
      <c r="P112" s="138">
        <v>322</v>
      </c>
      <c r="Q112" s="138">
        <v>327</v>
      </c>
      <c r="R112" s="138">
        <v>315</v>
      </c>
      <c r="S112" s="139">
        <v>322</v>
      </c>
    </row>
    <row r="113" spans="2:19" ht="3.75" customHeight="1">
      <c r="B113" s="136"/>
      <c r="D113" s="142"/>
      <c r="E113" s="142"/>
      <c r="F113" s="142"/>
      <c r="H113" s="137"/>
      <c r="I113" s="137"/>
      <c r="J113" s="137"/>
      <c r="K113" s="136"/>
      <c r="L113" s="138"/>
      <c r="M113" s="138"/>
      <c r="N113" s="138"/>
      <c r="O113" s="138"/>
      <c r="P113" s="138"/>
      <c r="Q113" s="138"/>
      <c r="R113" s="138"/>
      <c r="S113" s="139"/>
    </row>
    <row r="114" spans="1:19" ht="9">
      <c r="A114" s="135" t="s">
        <v>366</v>
      </c>
      <c r="B114" s="136"/>
      <c r="D114" s="142"/>
      <c r="E114" s="142" t="s">
        <v>367</v>
      </c>
      <c r="F114" s="142"/>
      <c r="G114" s="126" t="s">
        <v>133</v>
      </c>
      <c r="I114" s="137" t="s">
        <v>368</v>
      </c>
      <c r="J114" s="137"/>
      <c r="K114" s="136"/>
      <c r="L114" s="138">
        <v>319</v>
      </c>
      <c r="M114" s="138">
        <v>339</v>
      </c>
      <c r="N114" s="138">
        <v>324</v>
      </c>
      <c r="O114" s="138">
        <v>327</v>
      </c>
      <c r="P114" s="138">
        <v>329</v>
      </c>
      <c r="Q114" s="138">
        <v>318</v>
      </c>
      <c r="R114" s="138">
        <v>299</v>
      </c>
      <c r="S114" s="139">
        <v>317</v>
      </c>
    </row>
    <row r="115" spans="2:19" ht="3.75" customHeight="1">
      <c r="B115" s="136"/>
      <c r="D115" s="142"/>
      <c r="E115" s="142"/>
      <c r="F115" s="142"/>
      <c r="H115" s="137"/>
      <c r="I115" s="137"/>
      <c r="J115" s="137"/>
      <c r="K115" s="136"/>
      <c r="L115" s="138"/>
      <c r="M115" s="138"/>
      <c r="N115" s="138"/>
      <c r="O115" s="138"/>
      <c r="P115" s="138"/>
      <c r="Q115" s="138"/>
      <c r="R115" s="138"/>
      <c r="S115" s="139"/>
    </row>
    <row r="116" spans="1:19" ht="9">
      <c r="A116" s="135" t="s">
        <v>369</v>
      </c>
      <c r="B116" s="136"/>
      <c r="G116" s="126" t="s">
        <v>133</v>
      </c>
      <c r="H116" s="142"/>
      <c r="I116" s="137" t="s">
        <v>147</v>
      </c>
      <c r="J116" s="137"/>
      <c r="K116" s="136"/>
      <c r="L116" s="138">
        <v>327</v>
      </c>
      <c r="M116" s="138">
        <v>346</v>
      </c>
      <c r="N116" s="138">
        <v>317</v>
      </c>
      <c r="O116" s="138">
        <v>297</v>
      </c>
      <c r="P116" s="138">
        <v>334</v>
      </c>
      <c r="Q116" s="138">
        <v>314</v>
      </c>
      <c r="R116" s="138">
        <v>305</v>
      </c>
      <c r="S116" s="139">
        <v>316</v>
      </c>
    </row>
    <row r="117" spans="2:19" ht="4.5" customHeight="1">
      <c r="B117" s="136"/>
      <c r="K117" s="136"/>
      <c r="L117" s="138"/>
      <c r="M117" s="138"/>
      <c r="N117" s="138"/>
      <c r="O117" s="138"/>
      <c r="P117" s="138"/>
      <c r="Q117" s="138"/>
      <c r="R117" s="138"/>
      <c r="S117" s="139"/>
    </row>
    <row r="118" spans="1:19" ht="7.5" customHeight="1">
      <c r="A118" s="135" t="s">
        <v>370</v>
      </c>
      <c r="B118" s="136"/>
      <c r="J118" s="144" t="s">
        <v>354</v>
      </c>
      <c r="K118" s="136"/>
      <c r="L118" s="145">
        <v>299</v>
      </c>
      <c r="M118" s="145">
        <v>338</v>
      </c>
      <c r="N118" s="145">
        <v>324</v>
      </c>
      <c r="O118" s="145">
        <v>327</v>
      </c>
      <c r="P118" s="145">
        <v>330</v>
      </c>
      <c r="Q118" s="145">
        <v>331</v>
      </c>
      <c r="R118" s="145">
        <v>326</v>
      </c>
      <c r="S118" s="146">
        <v>315</v>
      </c>
    </row>
    <row r="119" spans="1:19" ht="3" customHeight="1">
      <c r="A119" s="135"/>
      <c r="B119" s="136"/>
      <c r="J119" s="144"/>
      <c r="K119" s="136"/>
      <c r="L119" s="145"/>
      <c r="M119" s="145"/>
      <c r="N119" s="162"/>
      <c r="O119" s="145"/>
      <c r="P119" s="145"/>
      <c r="Q119" s="162"/>
      <c r="R119" s="145"/>
      <c r="S119" s="139"/>
    </row>
    <row r="120" spans="1:19" ht="7.5" customHeight="1">
      <c r="A120" s="135" t="s">
        <v>371</v>
      </c>
      <c r="B120" s="136"/>
      <c r="G120" s="133"/>
      <c r="H120" s="133"/>
      <c r="I120" s="133"/>
      <c r="J120" s="144" t="s">
        <v>372</v>
      </c>
      <c r="K120" s="136"/>
      <c r="L120" s="145">
        <v>343</v>
      </c>
      <c r="M120" s="145">
        <v>349</v>
      </c>
      <c r="N120" s="145">
        <v>356</v>
      </c>
      <c r="O120" s="145">
        <v>334</v>
      </c>
      <c r="P120" s="145">
        <v>379</v>
      </c>
      <c r="Q120" s="145">
        <v>348</v>
      </c>
      <c r="R120" s="145">
        <v>343</v>
      </c>
      <c r="S120" s="146">
        <v>348</v>
      </c>
    </row>
    <row r="121" spans="1:6" ht="8.25" customHeight="1">
      <c r="A121" s="164" t="s">
        <v>374</v>
      </c>
      <c r="B121" s="164"/>
      <c r="C121" s="164"/>
      <c r="D121" s="164"/>
      <c r="E121" s="164"/>
      <c r="F121" s="164"/>
    </row>
    <row r="122" ht="10.5" customHeight="1">
      <c r="A122" s="165" t="s">
        <v>375</v>
      </c>
    </row>
    <row r="123" ht="10.5" customHeight="1"/>
  </sheetData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lfstad-amm</cp:lastModifiedBy>
  <cp:lastPrinted>2010-06-11T08:26:55Z</cp:lastPrinted>
  <dcterms:created xsi:type="dcterms:W3CDTF">2001-05-28T06:19:08Z</dcterms:created>
  <dcterms:modified xsi:type="dcterms:W3CDTF">2010-06-15T10:32:24Z</dcterms:modified>
  <cp:category/>
  <cp:version/>
  <cp:contentType/>
  <cp:contentStatus/>
</cp:coreProperties>
</file>