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23070" windowHeight="531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<sst xmlns="http://schemas.openxmlformats.org/spreadsheetml/2006/main" count="808" uniqueCount="345">
  <si>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</si>
  <si>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</si>
  <si>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</si>
  <si>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</si>
  <si>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</si>
  <si>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</si>
  <si>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</si>
  <si>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</si>
  <si>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</si>
  <si>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</si>
  <si>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</si>
  <si>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</si>
  <si>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</si>
  <si>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</si>
  <si>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</si>
  <si>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</si>
  <si>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</si>
  <si>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</si>
  <si>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</si>
  <si>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</si>
  <si>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</si>
  <si>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</si>
  <si>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</si>
  <si>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</si>
  <si>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</si>
  <si>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</si>
  <si>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</si>
  <si>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</si>
  <si>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</si>
  <si>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</si>
  <si>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</si>
  <si>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</si>
  <si>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</si>
  <si>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</si>
  <si>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</si>
  <si>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</si>
  <si>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</si>
  <si>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</si>
  <si>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</si>
  <si>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</si>
  <si>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</si>
  <si>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</si>
  <si>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</si>
  <si>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</si>
  <si>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</si>
  <si>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</si>
  <si>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</si>
  <si>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</si>
  <si>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</si>
  <si>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</si>
  <si>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</si>
  <si>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</si>
  <si>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</si>
  <si>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</si>
  <si>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</si>
  <si>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</si>
  <si>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</si>
  <si>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</si>
  <si>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</si>
  <si>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</si>
  <si>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</si>
  <si>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</si>
  <si>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</si>
  <si>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</si>
  <si>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</si>
  <si>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</si>
  <si>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</si>
  <si>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</si>
  <si>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</si>
  <si>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</si>
  <si>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</si>
  <si>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</si>
  <si>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</si>
  <si>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</si>
  <si>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</si>
  <si>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</si>
  <si>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</si>
  <si>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</si>
  <si>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</si>
  <si>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</si>
  <si>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</si>
  <si>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</si>
  <si>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</si>
  <si>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</si>
  <si>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</si>
  <si>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</si>
  <si>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</si>
  <si>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</si>
  <si>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</si>
  <si>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</si>
  <si>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</si>
  <si>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</si>
  <si>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</si>
  <si>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</si>
  <si>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</si>
  <si>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</si>
  <si>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</si>
  <si>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</si>
  <si>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</si>
  <si>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</si>
  <si>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</si>
  <si>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</si>
  <si>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</si>
  <si>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</si>
  <si>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</si>
  <si>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</si>
  <si>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</si>
  <si>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</si>
  <si>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</si>
  <si>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</si>
  <si>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</si>
  <si>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</si>
  <si>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</si>
  <si>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</si>
  <si>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</si>
  <si>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</si>
  <si>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</si>
  <si>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</si>
  <si>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</si>
  <si>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</si>
  <si>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</si>
  <si>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</si>
  <si>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</si>
  <si>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</si>
  <si>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</si>
  <si>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</si>
  <si>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</si>
  <si>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</si>
  <si>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</si>
  <si>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</si>
  <si>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</si>
  <si>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</si>
  <si>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</si>
  <si>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</si>
  <si>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</si>
  <si>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</si>
  <si>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</si>
  <si>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</si>
  <si>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</si>
  <si>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</si>
  <si>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</si>
  <si>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</si>
  <si>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</si>
  <si>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</si>
  <si>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</si>
  <si>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</si>
  <si>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</si>
  <si>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</si>
  <si>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</si>
  <si>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</si>
  <si>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</si>
  <si>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</si>
  <si>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</si>
  <si>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</si>
  <si>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</si>
  <si>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</si>
  <si>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</si>
  <si>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</si>
  <si>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</si>
  <si>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</si>
  <si>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</si>
  <si>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</si>
  <si>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</si>
  <si>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</si>
  <si>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</si>
  <si>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</si>
  <si>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</si>
  <si>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</si>
  <si>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</si>
  <si>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</si>
  <si>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</si>
  <si>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</si>
  <si>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</si>
  <si>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</si>
  <si>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</si>
  <si>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</si>
  <si>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</si>
  <si>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</si>
  <si>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</si>
  <si>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</si>
  <si>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</si>
  <si>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</si>
  <si>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</si>
  <si>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</si>
  <si>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</si>
  <si>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</si>
  <si>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</si>
  <si>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</si>
  <si>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</si>
  <si>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</si>
  <si>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</si>
  <si>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</si>
  <si>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</si>
  <si>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</si>
  <si>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</si>
  <si>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</si>
  <si>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</si>
  <si>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</si>
  <si>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</si>
  <si>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</si>
  <si>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</si>
  <si>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</si>
  <si>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</si>
  <si>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</si>
  <si>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</si>
  <si>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</si>
  <si>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</si>
  <si>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</si>
  <si>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</si>
  <si>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</si>
  <si>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</si>
  <si>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</si>
  <si>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</si>
  <si>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</si>
  <si>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</si>
  <si>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</si>
  <si>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</si>
  <si>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</si>
  <si>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</si>
  <si>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</si>
  <si>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</si>
  <si>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</si>
  <si>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</si>
  <si>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</si>
  <si>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</si>
  <si>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</si>
  <si>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</si>
  <si>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</si>
  <si>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</si>
  <si>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</si>
  <si>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</si>
  <si>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</si>
  <si>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</si>
  <si>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</si>
  <si>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</si>
  <si>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</si>
  <si>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</si>
  <si>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</si>
  <si>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</si>
  <si>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</si>
  <si>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</si>
  <si>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</si>
  <si>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</si>
  <si>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</si>
  <si>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</si>
  <si>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</si>
  <si>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</si>
  <si>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</si>
  <si>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</si>
  <si>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</si>
  <si>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</si>
  <si>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</si>
  <si>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</si>
  <si>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</si>
  <si>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</si>
  <si>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</si>
  <si>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</si>
  <si>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</si>
  <si>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</si>
  <si>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</si>
  <si>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</si>
  <si>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</si>
  <si>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</si>
  <si>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</si>
  <si>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</si>
  <si>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</si>
  <si>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</si>
  <si>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</si>
  <si>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</si>
  <si>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</si>
  <si>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</si>
  <si>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</si>
  <si>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</si>
  <si>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</si>
  <si>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</si>
  <si>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</si>
  <si>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</si>
  <si>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</si>
  <si>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</si>
  <si>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</si>
  <si>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</si>
  <si>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</si>
  <si>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</si>
  <si>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</si>
  <si>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</si>
  <si>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</si>
  <si>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</si>
  <si>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</si>
  <si>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</si>
  <si>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</si>
  <si>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</si>
  <si>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</si>
  <si>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</si>
  <si>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</si>
  <si>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 xml:space="preserve">Ge-
meinde-
steuern
ins-
gesamt </t>
  </si>
  <si>
    <t>2012  2. Vierteljahr</t>
  </si>
  <si>
    <t>2012  3. Vierteljahr</t>
  </si>
  <si>
    <t>2012  4. Vierteljahr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</si>
  <si>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</si>
  <si>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</si>
  <si>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</si>
  <si>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</si>
  <si>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</si>
  <si>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</si>
  <si>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</si>
  <si>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</si>
  <si>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2. Bauausgaben der Gemeinden/Gv in Bayern 2012 bis 2014 nach Aufgabenbereichen</t>
  </si>
  <si>
    <t>2012  1. Vierteljahr</t>
  </si>
  <si>
    <t>2013  1 . Vierteljahr</t>
  </si>
  <si>
    <t>2013  2. Vierteljahr</t>
  </si>
  <si>
    <t>2013  3. Vierteljahr</t>
  </si>
  <si>
    <t>2013  4. Vierteljahr</t>
  </si>
  <si>
    <t>2014  1. Vierteljahr</t>
  </si>
  <si>
    <t>2. Bauausgaben der Gemeinden und Gemeindeverbände in Bayern 2012 bis 2014</t>
  </si>
  <si>
    <t>Zu- bzw. Abnahme
1. Vj. 2014
gegenüber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</si>
  <si>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</si>
  <si>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2. Vj. 13</t>
  </si>
  <si>
    <t>1. Vj. 14</t>
  </si>
  <si>
    <t>Gebietskörperschaftsgruppen im 2. Vierteljahr 2014</t>
  </si>
  <si>
    <t>Gemeindegrößenklassen im 2. Vierteljahr 2014</t>
  </si>
  <si>
    <t>im 2. Vierteljahr 2014</t>
  </si>
  <si>
    <t>Aufnahme  2. Vierteljahr</t>
  </si>
  <si>
    <t>Tilgung   2. Vierteljahr</t>
  </si>
  <si>
    <t>Stand am 30. Juni</t>
  </si>
  <si>
    <t>31. März in %</t>
  </si>
  <si>
    <t>2. Vierteljahr 2014</t>
  </si>
  <si>
    <t xml:space="preserve">  </t>
  </si>
  <si>
    <t>Kreisangeh. Gemeinden</t>
  </si>
  <si>
    <t>1. Halbjahr 2014</t>
  </si>
  <si>
    <t>2014  2. Vierteljahr</t>
  </si>
  <si>
    <t>Verän-derung gegen-über-dem 2. Vj. 2013</t>
  </si>
  <si>
    <t>Verän-derung gegen-über dem 2. Vj. 2013</t>
  </si>
  <si>
    <t xml:space="preserve">7. Einnahmen der Gemeinden und Gemeindeverbände in Bayern nach Arten und </t>
  </si>
  <si>
    <t xml:space="preserve">8. Ausgaben der Gemeinden und Gemeindeverbände in Bayern nach Arten und </t>
  </si>
  <si>
    <t>kreis-
an-
gehörige
 Ge-meinden</t>
  </si>
  <si>
    <t>X</t>
  </si>
  <si>
    <t>7. Einnahmen der Gemeinden/Gv in Bayern nach Arten und Gebietskörperschaftsgruppen</t>
  </si>
  <si>
    <t>8. Ausgaben der Gemeinden/Gv in Bayern nach Arten und Gebietskörperschaftsgruppen</t>
  </si>
  <si>
    <t xml:space="preserve">9. Gewogene Realsteuerdurchschnittshebesätze in Bayern nach Regierungsbezirken und </t>
  </si>
  <si>
    <t>Gebietskörperschaftsgruppen im 1. bis 2. Vierteljahr 2014</t>
  </si>
  <si>
    <t>im 1. bis 2. Vierteljahr 2014</t>
  </si>
  <si>
    <t>Verän-derung gegen-über dem 1. bis 2. Vj. 2013</t>
  </si>
  <si>
    <t>-</t>
  </si>
  <si>
    <t>,</t>
  </si>
  <si>
    <t xml:space="preserve">7. Gewogene Realsteuerdurchschnittshebesätze in Bayern nach Regierungsbezirken und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</si>
</sst>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\ "/>
    <numFmt numFmtId="183" formatCode="#\ ##0.00_ ;\-0.00\ "/>
    <numFmt numFmtId="184" formatCode="#\ ###\ ##0\ ;\-#\ ###\ ##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3" applyFont="1" applyAlignment="1">
      <alignment horizontal="centerContinuous" vertical="center"/>
      <protection/>
    </xf>
    <xf numFmtId="0" fontId="8" fillId="0" borderId="0" xfId="63" applyFont="1" applyAlignment="1">
      <alignment horizontal="centerContinuous" vertical="center"/>
      <protection/>
    </xf>
    <xf numFmtId="0" fontId="9" fillId="0" borderId="0" xfId="59" applyFont="1">
      <alignment vertical="center"/>
      <protection/>
    </xf>
    <xf numFmtId="0" fontId="8" fillId="0" borderId="13" xfId="59" applyFont="1" applyBorder="1" applyAlignment="1">
      <alignment horizontal="centerContinuous" vertical="center"/>
      <protection/>
    </xf>
    <xf numFmtId="0" fontId="8" fillId="0" borderId="16" xfId="59" applyFont="1" applyBorder="1" applyAlignment="1">
      <alignment horizontal="centerContinuous" vertical="center"/>
      <protection/>
    </xf>
    <xf numFmtId="0" fontId="8" fillId="0" borderId="0" xfId="59" applyFont="1">
      <alignment vertical="center"/>
      <protection/>
    </xf>
    <xf numFmtId="0" fontId="8" fillId="0" borderId="0" xfId="59" applyFont="1" applyAlignment="1">
      <alignment horizontal="centerContinuous" vertical="center"/>
      <protection/>
    </xf>
    <xf numFmtId="0" fontId="8" fillId="0" borderId="0" xfId="59" applyFont="1" applyBorder="1">
      <alignment vertical="center"/>
      <protection/>
    </xf>
    <xf numFmtId="0" fontId="8" fillId="0" borderId="0" xfId="59" applyFont="1" applyBorder="1" applyAlignment="1" quotePrefix="1">
      <alignment horizontal="centerContinuous" vertical="center"/>
      <protection/>
    </xf>
    <xf numFmtId="0" fontId="8" fillId="0" borderId="0" xfId="59" applyFont="1" applyBorder="1" applyAlignment="1">
      <alignment horizontal="centerContinuous" vertical="center"/>
      <protection/>
    </xf>
    <xf numFmtId="0" fontId="9" fillId="0" borderId="0" xfId="59" applyFont="1" applyAlignment="1">
      <alignment horizontal="centerContinuous" vertical="center"/>
      <protection/>
    </xf>
    <xf numFmtId="168" fontId="8" fillId="0" borderId="0" xfId="71" applyFont="1" applyBorder="1" quotePrefix="1">
      <alignment vertical="center"/>
      <protection/>
    </xf>
    <xf numFmtId="169" fontId="8" fillId="0" borderId="0" xfId="59" applyNumberFormat="1" applyFont="1" applyBorder="1" applyAlignment="1">
      <alignment vertical="center"/>
      <protection/>
    </xf>
    <xf numFmtId="169" fontId="8" fillId="0" borderId="0" xfId="59" applyNumberFormat="1" applyFont="1" applyBorder="1">
      <alignment vertical="center"/>
      <protection/>
    </xf>
    <xf numFmtId="168" fontId="9" fillId="0" borderId="0" xfId="71" applyFont="1" applyBorder="1" quotePrefix="1">
      <alignment vertical="center"/>
      <protection/>
    </xf>
    <xf numFmtId="0" fontId="9" fillId="0" borderId="0" xfId="59" applyFont="1" applyBorder="1" applyAlignment="1" quotePrefix="1">
      <alignment horizontal="centerContinuous"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169" fontId="9" fillId="0" borderId="0" xfId="59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59" applyFont="1" applyFill="1">
      <alignment vertical="center"/>
      <protection/>
    </xf>
    <xf numFmtId="0" fontId="9" fillId="0" borderId="0" xfId="59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59" applyNumberFormat="1" applyFont="1" applyFill="1">
      <alignment vertical="center"/>
      <protection/>
    </xf>
    <xf numFmtId="0" fontId="8" fillId="0" borderId="0" xfId="59" applyFont="1" applyFill="1" applyBorder="1">
      <alignment vertical="center"/>
      <protection/>
    </xf>
    <xf numFmtId="179" fontId="8" fillId="0" borderId="17" xfId="59" applyNumberFormat="1" applyFont="1" applyBorder="1">
      <alignment vertical="center"/>
      <protection/>
    </xf>
    <xf numFmtId="179" fontId="9" fillId="0" borderId="17" xfId="59" applyNumberFormat="1" applyFont="1" applyBorder="1">
      <alignment vertical="center"/>
      <protection/>
    </xf>
    <xf numFmtId="180" fontId="10" fillId="0" borderId="17" xfId="59" applyNumberFormat="1" applyFont="1" applyBorder="1" applyAlignment="1">
      <alignment horizontal="right" vertical="center"/>
      <protection/>
    </xf>
    <xf numFmtId="179" fontId="8" fillId="0" borderId="18" xfId="59" applyNumberFormat="1" applyFont="1" applyBorder="1">
      <alignment vertical="center"/>
      <protection/>
    </xf>
    <xf numFmtId="180" fontId="10" fillId="0" borderId="18" xfId="59" applyNumberFormat="1" applyFont="1" applyBorder="1" applyAlignment="1">
      <alignment horizontal="right" vertical="center"/>
      <protection/>
    </xf>
    <xf numFmtId="179" fontId="8" fillId="0" borderId="0" xfId="59" applyNumberFormat="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9" fillId="0" borderId="10" xfId="61" applyFont="1" applyBorder="1" applyAlignment="1" quotePrefix="1">
      <alignment horizontal="centerContinuous" vertical="center"/>
      <protection/>
    </xf>
    <xf numFmtId="0" fontId="9" fillId="0" borderId="10" xfId="61" applyFont="1" applyBorder="1" applyAlignment="1">
      <alignment horizontal="centerContinuous" vertical="center"/>
      <protection/>
    </xf>
    <xf numFmtId="0" fontId="9" fillId="0" borderId="10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8" fillId="0" borderId="19" xfId="61" applyFont="1" applyBorder="1" applyAlignment="1">
      <alignment horizontal="centerContinuous" vertical="center"/>
      <protection/>
    </xf>
    <xf numFmtId="0" fontId="8" fillId="0" borderId="10" xfId="61" applyFont="1" applyBorder="1" applyAlignment="1">
      <alignment horizontal="centerContinuous" vertical="center"/>
      <protection/>
    </xf>
    <xf numFmtId="0" fontId="9" fillId="0" borderId="0" xfId="61" applyFont="1" applyAlignment="1" quotePrefix="1">
      <alignment horizontal="centerContinuous" vertical="center"/>
      <protection/>
    </xf>
    <xf numFmtId="0" fontId="9" fillId="0" borderId="0" xfId="61" applyFont="1" applyAlignment="1">
      <alignment horizontal="centerContinuous"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3" fontId="8" fillId="0" borderId="0" xfId="61" applyNumberFormat="1" applyFont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Alignment="1">
      <alignment vertical="center"/>
      <protection/>
    </xf>
    <xf numFmtId="168" fontId="8" fillId="0" borderId="0" xfId="71" applyFont="1" applyBorder="1" applyAlignment="1" quotePrefix="1">
      <alignment horizontal="centerContinuous" vertical="center"/>
      <protection/>
    </xf>
    <xf numFmtId="168" fontId="8" fillId="0" borderId="0" xfId="71" applyFont="1" applyBorder="1" applyAlignment="1" quotePrefix="1">
      <alignment vertical="center"/>
      <protection/>
    </xf>
    <xf numFmtId="166" fontId="8" fillId="0" borderId="0" xfId="61" applyNumberFormat="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8" fillId="0" borderId="0" xfId="61" applyFont="1" applyBorder="1" applyAlignment="1">
      <alignment vertical="center"/>
      <protection/>
    </xf>
    <xf numFmtId="166" fontId="8" fillId="0" borderId="0" xfId="61" applyNumberFormat="1" applyFont="1" applyFill="1" applyBorder="1">
      <alignment vertical="center"/>
      <protection/>
    </xf>
    <xf numFmtId="0" fontId="9" fillId="0" borderId="0" xfId="61" applyFont="1" applyBorder="1" quotePrefix="1">
      <alignment vertical="center"/>
      <protection/>
    </xf>
    <xf numFmtId="0" fontId="8" fillId="0" borderId="0" xfId="61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Alignment="1">
      <alignment horizontal="centerContinuous" vertical="center"/>
      <protection/>
    </xf>
    <xf numFmtId="175" fontId="8" fillId="0" borderId="0" xfId="61" applyNumberFormat="1" applyFont="1" applyBorder="1">
      <alignment vertical="center"/>
      <protection/>
    </xf>
    <xf numFmtId="175" fontId="9" fillId="0" borderId="0" xfId="61" applyNumberFormat="1" applyFont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5" fontId="8" fillId="0" borderId="0" xfId="61" applyNumberFormat="1" applyFont="1" applyBorder="1" applyAlignment="1">
      <alignment vertical="center"/>
      <protection/>
    </xf>
    <xf numFmtId="175" fontId="8" fillId="0" borderId="0" xfId="61" applyNumberFormat="1" applyFont="1">
      <alignment vertical="center"/>
      <protection/>
    </xf>
    <xf numFmtId="175" fontId="8" fillId="0" borderId="0" xfId="61" applyNumberFormat="1" applyFont="1" applyFill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0" fontId="9" fillId="0" borderId="0" xfId="61" applyFont="1" applyBorder="1" applyAlignment="1">
      <alignment horizontal="right" vertical="center"/>
      <protection/>
    </xf>
    <xf numFmtId="179" fontId="9" fillId="0" borderId="18" xfId="59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1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8" fillId="0" borderId="20" xfId="62" applyFont="1" applyFill="1" applyBorder="1" applyAlignment="1">
      <alignment horizontal="centerContinuous" vertical="center"/>
      <protection/>
    </xf>
    <xf numFmtId="0" fontId="8" fillId="0" borderId="12" xfId="62" applyFont="1" applyFill="1" applyBorder="1" applyAlignment="1">
      <alignment horizontal="centerContinuous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8" fillId="0" borderId="15" xfId="62" applyFont="1" applyBorder="1">
      <alignment vertical="center"/>
      <protection/>
    </xf>
    <xf numFmtId="168" fontId="8" fillId="0" borderId="0" xfId="71" applyFont="1" applyAlignment="1" quotePrefix="1">
      <alignment horizontal="centerContinuous" vertical="center"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0" fontId="8" fillId="0" borderId="0" xfId="62" applyFont="1" quotePrefix="1">
      <alignment vertical="center"/>
      <protection/>
    </xf>
    <xf numFmtId="0" fontId="9" fillId="0" borderId="0" xfId="62" applyFont="1" applyAlignment="1">
      <alignment horizontal="right" vertical="center"/>
      <protection/>
    </xf>
    <xf numFmtId="0" fontId="8" fillId="0" borderId="0" xfId="62" applyFont="1" applyBorder="1">
      <alignment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177" fontId="8" fillId="0" borderId="0" xfId="62" applyNumberFormat="1" applyFont="1" applyFill="1" applyBorder="1" applyAlignment="1">
      <alignment horizontal="centerContinuous" vertical="center"/>
      <protection/>
    </xf>
    <xf numFmtId="0" fontId="9" fillId="0" borderId="0" xfId="62" applyFont="1">
      <alignment vertical="center"/>
      <protection/>
    </xf>
    <xf numFmtId="0" fontId="8" fillId="0" borderId="0" xfId="62" applyFont="1" applyAlignment="1" quotePrefix="1">
      <alignment vertical="center"/>
      <protection/>
    </xf>
    <xf numFmtId="168" fontId="8" fillId="0" borderId="0" xfId="71" applyFont="1" applyAlignment="1" quotePrefix="1">
      <alignment vertical="center"/>
      <protection/>
    </xf>
    <xf numFmtId="0" fontId="9" fillId="0" borderId="15" xfId="62" applyFont="1" applyBorder="1">
      <alignment vertical="center"/>
      <protection/>
    </xf>
    <xf numFmtId="177" fontId="8" fillId="0" borderId="0" xfId="62" applyNumberFormat="1" applyFont="1" applyFill="1" applyAlignment="1">
      <alignment horizontal="centerContinuous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177" fontId="9" fillId="0" borderId="0" xfId="62" applyNumberFormat="1" applyFont="1" applyFill="1" applyBorder="1" applyAlignment="1">
      <alignment horizontal="centerContinuous" vertical="center"/>
      <protection/>
    </xf>
    <xf numFmtId="177" fontId="8" fillId="0" borderId="0" xfId="62" applyNumberFormat="1" applyFont="1" applyFill="1" applyBorder="1" applyAlignment="1">
      <alignment horizontal="left" vertical="center"/>
      <protection/>
    </xf>
    <xf numFmtId="0" fontId="8" fillId="0" borderId="0" xfId="62" applyFont="1" applyAlignment="1">
      <alignment/>
      <protection/>
    </xf>
    <xf numFmtId="0" fontId="8" fillId="0" borderId="0" xfId="71" applyNumberFormat="1" applyFont="1" applyAlignment="1" quotePrefix="1">
      <alignment horizontal="centerContinuous" vertical="center"/>
      <protection/>
    </xf>
    <xf numFmtId="0" fontId="8" fillId="0" borderId="0" xfId="62" applyNumberFormat="1" applyFont="1">
      <alignment vertical="center"/>
      <protection/>
    </xf>
    <xf numFmtId="0" fontId="8" fillId="0" borderId="0" xfId="62" applyNumberFormat="1" applyFont="1" quotePrefix="1">
      <alignment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8" fillId="0" borderId="0" xfId="62" applyNumberFormat="1" applyFont="1" applyAlignment="1" quotePrefix="1">
      <alignment horizontal="left" vertical="center"/>
      <protection/>
    </xf>
    <xf numFmtId="0" fontId="8" fillId="0" borderId="0" xfId="62" applyNumberFormat="1" applyFont="1" applyAlignment="1">
      <alignment horizontal="right" vertical="center"/>
      <protection/>
    </xf>
    <xf numFmtId="0" fontId="8" fillId="0" borderId="0" xfId="71" applyNumberFormat="1" applyFont="1" applyBorder="1" applyAlignment="1">
      <alignment horizontal="left" vertical="center"/>
      <protection/>
    </xf>
    <xf numFmtId="0" fontId="8" fillId="0" borderId="0" xfId="61" applyNumberFormat="1" applyFont="1" applyBorder="1" quotePrefix="1">
      <alignment vertical="center"/>
      <protection/>
    </xf>
    <xf numFmtId="0" fontId="8" fillId="0" borderId="0" xfId="71" applyNumberFormat="1" applyFont="1" applyBorder="1" applyAlignment="1" quotePrefix="1">
      <alignment horizontal="centerContinuous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59" applyNumberFormat="1" applyFont="1" applyBorder="1">
      <alignment vertical="center"/>
      <protection/>
    </xf>
    <xf numFmtId="0" fontId="9" fillId="0" borderId="0" xfId="61" applyNumberFormat="1" applyFont="1" applyBorder="1">
      <alignment vertical="center"/>
      <protection/>
    </xf>
    <xf numFmtId="0" fontId="8" fillId="0" borderId="0" xfId="61" applyNumberFormat="1" applyFont="1" applyBorder="1">
      <alignment vertical="center"/>
      <protection/>
    </xf>
    <xf numFmtId="0" fontId="8" fillId="0" borderId="0" xfId="61" applyNumberFormat="1" applyFont="1" applyBorder="1" applyAlignment="1" quotePrefix="1">
      <alignment horizontal="centerContinuous" vertical="center"/>
      <protection/>
    </xf>
    <xf numFmtId="0" fontId="8" fillId="0" borderId="0" xfId="61" applyNumberFormat="1" applyFont="1" applyBorder="1" applyAlignment="1">
      <alignment horizontal="centerContinuous" vertical="center"/>
      <protection/>
    </xf>
    <xf numFmtId="0" fontId="9" fillId="0" borderId="0" xfId="61" applyNumberFormat="1" applyFont="1" applyBorder="1" applyAlignment="1" quotePrefix="1">
      <alignment horizontal="centerContinuous" vertical="center"/>
      <protection/>
    </xf>
    <xf numFmtId="0" fontId="9" fillId="0" borderId="0" xfId="61" applyNumberFormat="1" applyFont="1" applyBorder="1" applyAlignment="1">
      <alignment horizontal="centerContinuous" vertical="center"/>
      <protection/>
    </xf>
    <xf numFmtId="0" fontId="9" fillId="0" borderId="0" xfId="61" applyNumberFormat="1" applyFont="1" applyBorder="1" quotePrefix="1">
      <alignment vertical="center"/>
      <protection/>
    </xf>
    <xf numFmtId="0" fontId="8" fillId="0" borderId="0" xfId="61" applyNumberFormat="1" applyFont="1" applyBorder="1" applyAlignment="1" quotePrefix="1">
      <alignment horizontal="left" vertical="center"/>
      <protection/>
    </xf>
    <xf numFmtId="0" fontId="8" fillId="0" borderId="0" xfId="61" applyNumberFormat="1" applyFont="1" applyBorder="1" applyAlignment="1">
      <alignment horizontal="right" vertical="center"/>
      <protection/>
    </xf>
    <xf numFmtId="0" fontId="8" fillId="0" borderId="0" xfId="61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59" applyNumberFormat="1" applyFont="1" applyBorder="1" applyAlignment="1">
      <alignment horizontal="right" vertical="center"/>
      <protection/>
    </xf>
    <xf numFmtId="180" fontId="14" fillId="0" borderId="18" xfId="59" applyNumberFormat="1" applyFont="1" applyBorder="1" applyAlignment="1">
      <alignment horizontal="right" vertical="center"/>
      <protection/>
    </xf>
    <xf numFmtId="1" fontId="8" fillId="0" borderId="0" xfId="59" applyNumberFormat="1" applyFont="1">
      <alignment vertical="center"/>
      <protection/>
    </xf>
    <xf numFmtId="0" fontId="0" fillId="0" borderId="0" xfId="56" applyFont="1" applyBorder="1">
      <alignment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>
      <alignment/>
      <protection/>
    </xf>
    <xf numFmtId="0" fontId="0" fillId="0" borderId="21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14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179" fontId="8" fillId="0" borderId="17" xfId="60" applyNumberFormat="1" applyFont="1" applyBorder="1">
      <alignment vertical="center"/>
      <protection/>
    </xf>
    <xf numFmtId="180" fontId="10" fillId="0" borderId="18" xfId="60" applyNumberFormat="1" applyFont="1" applyBorder="1" applyAlignment="1">
      <alignment horizontal="right" vertical="center"/>
      <protection/>
    </xf>
    <xf numFmtId="179" fontId="8" fillId="0" borderId="18" xfId="60" applyNumberFormat="1" applyFont="1" applyBorder="1">
      <alignment vertical="center"/>
      <protection/>
    </xf>
    <xf numFmtId="0" fontId="0" fillId="0" borderId="15" xfId="56" applyFont="1" applyBorder="1" applyAlignment="1" quotePrefix="1">
      <alignment horizontal="left"/>
      <protection/>
    </xf>
    <xf numFmtId="170" fontId="0" fillId="0" borderId="0" xfId="56" applyNumberFormat="1" applyFont="1" applyBorder="1" applyAlignment="1">
      <alignment horizontal="right"/>
      <protection/>
    </xf>
    <xf numFmtId="49" fontId="0" fillId="0" borderId="0" xfId="56" applyNumberFormat="1" applyFont="1">
      <alignment/>
      <protection/>
    </xf>
    <xf numFmtId="49" fontId="0" fillId="0" borderId="18" xfId="56" applyNumberFormat="1" applyFont="1" applyBorder="1">
      <alignment/>
      <protection/>
    </xf>
    <xf numFmtId="170" fontId="0" fillId="0" borderId="17" xfId="56" applyNumberFormat="1" applyFont="1" applyBorder="1" applyAlignment="1">
      <alignment horizontal="right"/>
      <protection/>
    </xf>
    <xf numFmtId="171" fontId="0" fillId="0" borderId="18" xfId="56" applyNumberFormat="1" applyFont="1" applyBorder="1" applyAlignment="1">
      <alignment horizontal="right"/>
      <protection/>
    </xf>
    <xf numFmtId="170" fontId="0" fillId="0" borderId="18" xfId="56" applyNumberFormat="1" applyFont="1" applyBorder="1" applyAlignment="1">
      <alignment horizontal="right"/>
      <protection/>
    </xf>
    <xf numFmtId="49" fontId="11" fillId="0" borderId="0" xfId="56" applyNumberFormat="1" applyFont="1">
      <alignment/>
      <protection/>
    </xf>
    <xf numFmtId="0" fontId="8" fillId="0" borderId="11" xfId="0" applyFont="1" applyBorder="1" applyAlignment="1">
      <alignment horizontal="center"/>
    </xf>
    <xf numFmtId="176" fontId="9" fillId="0" borderId="0" xfId="61" applyNumberFormat="1" applyFont="1" applyBorder="1" applyAlignment="1">
      <alignment horizontal="center" vertical="center"/>
      <protection/>
    </xf>
    <xf numFmtId="0" fontId="8" fillId="0" borderId="0" xfId="71" applyNumberFormat="1" applyFont="1" applyBorder="1" applyAlignment="1" quotePrefix="1">
      <alignment horizontal="left" vertical="center"/>
      <protection/>
    </xf>
    <xf numFmtId="0" fontId="9" fillId="0" borderId="0" xfId="71" applyNumberFormat="1" applyFont="1" applyBorder="1" applyAlignment="1" quotePrefix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0" fontId="0" fillId="0" borderId="10" xfId="58" applyFont="1" applyBorder="1">
      <alignment/>
      <protection/>
    </xf>
    <xf numFmtId="49" fontId="0" fillId="0" borderId="13" xfId="58" applyNumberFormat="1" applyFont="1" applyBorder="1" applyAlignment="1">
      <alignment horizontal="center" vertical="center"/>
      <protection/>
    </xf>
    <xf numFmtId="49" fontId="0" fillId="0" borderId="0" xfId="58" applyNumberFormat="1" applyFont="1" applyBorder="1">
      <alignment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8" xfId="58" applyNumberFormat="1" applyFont="1" applyBorder="1" applyAlignment="1">
      <alignment horizontal="right"/>
      <protection/>
    </xf>
    <xf numFmtId="0" fontId="0" fillId="0" borderId="17" xfId="58" applyNumberFormat="1" applyFont="1" applyBorder="1" applyAlignment="1">
      <alignment horizontal="right"/>
      <protection/>
    </xf>
    <xf numFmtId="181" fontId="10" fillId="0" borderId="17" xfId="59" applyNumberFormat="1" applyFont="1" applyBorder="1" applyAlignment="1">
      <alignment horizontal="right" vertical="center"/>
      <protection/>
    </xf>
    <xf numFmtId="181" fontId="10" fillId="0" borderId="18" xfId="59" applyNumberFormat="1" applyFont="1" applyBorder="1" applyAlignment="1">
      <alignment horizontal="right" vertical="center"/>
      <protection/>
    </xf>
    <xf numFmtId="43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 horizontal="right"/>
      <protection/>
    </xf>
    <xf numFmtId="170" fontId="0" fillId="0" borderId="0" xfId="58" applyNumberFormat="1" applyFont="1" applyBorder="1" applyAlignment="1">
      <alignment horizontal="right"/>
      <protection/>
    </xf>
    <xf numFmtId="0" fontId="11" fillId="0" borderId="0" xfId="58" applyFont="1">
      <alignment/>
      <protection/>
    </xf>
    <xf numFmtId="0" fontId="9" fillId="0" borderId="0" xfId="61" applyFont="1" applyBorder="1" applyAlignment="1">
      <alignment/>
      <protection/>
    </xf>
    <xf numFmtId="0" fontId="2" fillId="0" borderId="0" xfId="61" applyFont="1" applyAlignment="1">
      <alignment/>
      <protection/>
    </xf>
    <xf numFmtId="166" fontId="9" fillId="0" borderId="0" xfId="45" applyNumberFormat="1" applyFont="1" applyBorder="1" applyAlignment="1">
      <alignment vertical="center"/>
    </xf>
    <xf numFmtId="0" fontId="9" fillId="0" borderId="0" xfId="61" applyFont="1" applyFill="1" applyBorder="1">
      <alignment vertical="center"/>
      <protection/>
    </xf>
    <xf numFmtId="175" fontId="2" fillId="0" borderId="0" xfId="61" applyNumberFormat="1" applyFont="1" applyFill="1" applyBorder="1" applyAlignment="1">
      <alignment vertical="center"/>
      <protection/>
    </xf>
    <xf numFmtId="179" fontId="8" fillId="0" borderId="17" xfId="59" applyNumberFormat="1" applyFont="1" applyFill="1" applyBorder="1">
      <alignment vertical="center"/>
      <protection/>
    </xf>
    <xf numFmtId="179" fontId="8" fillId="0" borderId="18" xfId="59" applyNumberFormat="1" applyFont="1" applyFill="1" applyBorder="1">
      <alignment vertical="center"/>
      <protection/>
    </xf>
    <xf numFmtId="179" fontId="9" fillId="0" borderId="17" xfId="59" applyNumberFormat="1" applyFont="1" applyFill="1" applyBorder="1">
      <alignment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7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182" fontId="8" fillId="0" borderId="18" xfId="59" applyNumberFormat="1" applyFont="1" applyBorder="1">
      <alignment vertical="center"/>
      <protection/>
    </xf>
    <xf numFmtId="182" fontId="8" fillId="0" borderId="17" xfId="59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170" fontId="0" fillId="0" borderId="17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180" fontId="10" fillId="0" borderId="18" xfId="59" applyNumberFormat="1" applyFont="1" applyFill="1" applyBorder="1" applyAlignment="1">
      <alignment horizontal="right" vertical="center"/>
      <protection/>
    </xf>
    <xf numFmtId="183" fontId="10" fillId="0" borderId="17" xfId="59" applyNumberFormat="1" applyFont="1" applyBorder="1" applyAlignment="1">
      <alignment horizontal="right" vertical="center"/>
      <protection/>
    </xf>
    <xf numFmtId="184" fontId="8" fillId="0" borderId="17" xfId="60" applyNumberFormat="1" applyFont="1" applyBorder="1">
      <alignment vertical="center"/>
      <protection/>
    </xf>
    <xf numFmtId="179" fontId="9" fillId="0" borderId="18" xfId="59" applyNumberFormat="1" applyFont="1" applyFill="1" applyBorder="1">
      <alignment vertical="center"/>
      <protection/>
    </xf>
    <xf numFmtId="1" fontId="8" fillId="0" borderId="0" xfId="61" applyNumberFormat="1" applyFont="1" applyBorder="1">
      <alignment vertical="center"/>
      <protection/>
    </xf>
    <xf numFmtId="0" fontId="8" fillId="0" borderId="0" xfId="71" applyNumberFormat="1" applyFont="1" applyAlignment="1" quotePrefix="1">
      <alignment horizontal="left" vertical="center"/>
      <protection/>
    </xf>
    <xf numFmtId="0" fontId="0" fillId="0" borderId="20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>
      <alignment horizontal="centerContinuous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8" fillId="0" borderId="13" xfId="59" applyFont="1" applyBorder="1" applyAlignment="1">
      <alignment horizontal="center"/>
      <protection/>
    </xf>
    <xf numFmtId="0" fontId="8" fillId="0" borderId="16" xfId="59" applyFont="1" applyBorder="1" applyAlignment="1">
      <alignment horizontal="center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left"/>
    </xf>
    <xf numFmtId="49" fontId="0" fillId="0" borderId="22" xfId="58" applyNumberFormat="1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vertical="center"/>
      <protection/>
    </xf>
    <xf numFmtId="49" fontId="0" fillId="0" borderId="14" xfId="58" applyNumberFormat="1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49" fontId="0" fillId="0" borderId="13" xfId="58" applyNumberFormat="1" applyFont="1" applyBorder="1" applyAlignment="1">
      <alignment horizontal="center"/>
      <protection/>
    </xf>
    <xf numFmtId="49" fontId="0" fillId="0" borderId="16" xfId="58" applyNumberFormat="1" applyFont="1" applyBorder="1" applyAlignment="1">
      <alignment horizontal="center"/>
      <protection/>
    </xf>
    <xf numFmtId="0" fontId="2" fillId="0" borderId="0" xfId="58" applyFont="1" applyAlignment="1">
      <alignment horizontal="center" vertical="center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49" fontId="0" fillId="0" borderId="13" xfId="58" applyNumberFormat="1" applyFont="1" applyBorder="1" applyAlignment="1">
      <alignment horizontal="center"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vertical="center"/>
      <protection/>
    </xf>
    <xf numFmtId="49" fontId="0" fillId="0" borderId="14" xfId="58" applyNumberFormat="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0" xfId="71" applyNumberFormat="1" applyFont="1" applyBorder="1" applyAlignment="1" quotePrefix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176" fontId="9" fillId="0" borderId="0" xfId="61" applyNumberFormat="1" applyFont="1" applyBorder="1" applyAlignment="1">
      <alignment horizontal="center" vertical="center"/>
      <protection/>
    </xf>
    <xf numFmtId="0" fontId="9" fillId="0" borderId="0" xfId="71" applyNumberFormat="1" applyFont="1" applyBorder="1" applyAlignment="1" quotePrefix="1">
      <alignment horizontal="left" vertical="center"/>
      <protection/>
    </xf>
    <xf numFmtId="0" fontId="11" fillId="0" borderId="0" xfId="56" applyFont="1" applyAlignment="1">
      <alignment horizontal="left" wrapText="1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/>
      <protection/>
    </xf>
    <xf numFmtId="0" fontId="0" fillId="0" borderId="16" xfId="56" applyFont="1" applyBorder="1" applyAlignment="1">
      <alignment horizont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0" fillId="0" borderId="21" xfId="56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8" fillId="0" borderId="0" xfId="71" applyNumberFormat="1" applyFont="1" applyAlignment="1" quotePrefix="1">
      <alignment horizontal="left" vertical="center"/>
      <protection/>
    </xf>
    <xf numFmtId="0" fontId="9" fillId="0" borderId="0" xfId="63" applyFont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</cellXfs>
  <cellStyles count="64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3" xfId="57"/>
    <cellStyle name="Standard 4" xfId="58"/>
    <cellStyle name="Standard_Seite 05 Tab 2_1.vj.2009" xfId="59"/>
    <cellStyle name="Standard_Seite 05 Tab 2_1.vj.2009 2" xfId="60"/>
    <cellStyle name="Standard_Seite 07 Tab 4_2.vj.2009" xfId="61"/>
    <cellStyle name="Standard_Seite 12 Tab  9_1.vj.2009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Überschrift 5 2" xfId="69"/>
    <cellStyle name="Verknüpfte Zelle" xfId="70"/>
    <cellStyle name="vorspalte" xfId="71"/>
    <cellStyle name="vorspalte 2" xfId="72"/>
    <cellStyle name="vorspalte 2 2" xfId="73"/>
    <cellStyle name="Currency" xfId="74"/>
    <cellStyle name="Currency [0]" xfId="75"/>
    <cellStyle name="Warnender Text" xfId="76"/>
    <cellStyle name="Zelle überprüfe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1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43200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6725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2447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055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2937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2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1515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143" t="s">
        <v>305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241" t="s">
        <v>1</v>
      </c>
      <c r="B5" s="241"/>
      <c r="C5" s="241"/>
      <c r="D5" s="241"/>
      <c r="E5" s="241"/>
      <c r="F5" s="241"/>
      <c r="G5" s="241"/>
      <c r="H5" s="3">
        <v>4</v>
      </c>
    </row>
    <row r="7" spans="1:8" ht="12.75">
      <c r="A7" s="241" t="s">
        <v>2</v>
      </c>
      <c r="B7" s="241"/>
      <c r="C7" s="241"/>
      <c r="D7" s="241"/>
      <c r="E7" s="241"/>
      <c r="F7" s="241"/>
      <c r="G7" s="241"/>
      <c r="H7" s="3">
        <v>5</v>
      </c>
    </row>
    <row r="10" ht="12.75">
      <c r="A10" s="2" t="s">
        <v>298</v>
      </c>
    </row>
    <row r="11" spans="1:8" ht="12.75">
      <c r="A11" s="2"/>
      <c r="B11" s="241" t="s">
        <v>301</v>
      </c>
      <c r="C11" s="241"/>
      <c r="D11" s="241"/>
      <c r="E11" s="241"/>
      <c r="F11" s="241"/>
      <c r="G11" s="241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2" t="s">
        <v>313</v>
      </c>
    </row>
    <row r="16" spans="1:8" ht="12.75">
      <c r="A16" s="2"/>
      <c r="B16" s="242" t="s">
        <v>302</v>
      </c>
      <c r="C16" s="242"/>
      <c r="D16" s="242"/>
      <c r="E16" s="242"/>
      <c r="F16" s="242"/>
      <c r="G16" s="242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242" t="s">
        <v>299</v>
      </c>
      <c r="B20" s="242"/>
      <c r="C20" s="242"/>
      <c r="D20" s="242"/>
      <c r="E20" s="242"/>
      <c r="F20" s="242"/>
      <c r="G20" s="242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242" t="s">
        <v>300</v>
      </c>
      <c r="B24" s="242"/>
      <c r="C24" s="242"/>
      <c r="D24" s="242"/>
      <c r="E24" s="242"/>
      <c r="F24" s="242"/>
      <c r="G24" s="242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303</v>
      </c>
    </row>
    <row r="29" spans="1:8" ht="12.75">
      <c r="A29" s="2"/>
      <c r="B29" s="243" t="s">
        <v>318</v>
      </c>
      <c r="C29" s="242"/>
      <c r="D29" s="242"/>
      <c r="E29" s="242"/>
      <c r="F29" s="242"/>
      <c r="G29" s="242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304</v>
      </c>
    </row>
    <row r="34" spans="1:8" ht="12.75">
      <c r="A34" s="4"/>
      <c r="B34" s="239" t="s">
        <v>318</v>
      </c>
      <c r="C34" s="240"/>
      <c r="D34" s="240"/>
      <c r="E34" s="240"/>
      <c r="F34" s="240"/>
      <c r="G34" s="240"/>
      <c r="H34" s="3">
        <v>11</v>
      </c>
    </row>
    <row r="35" spans="1:7" ht="12.75">
      <c r="A35" s="4"/>
      <c r="B35" s="201"/>
      <c r="C35" s="202"/>
      <c r="D35" s="202"/>
      <c r="E35" s="202"/>
      <c r="F35" s="202"/>
      <c r="G35" s="202"/>
    </row>
    <row r="36" spans="1:7" ht="12.75">
      <c r="A36" s="4"/>
      <c r="B36" s="201"/>
      <c r="C36" s="202"/>
      <c r="D36" s="202"/>
      <c r="E36" s="202"/>
      <c r="F36" s="202"/>
      <c r="G36" s="202"/>
    </row>
    <row r="37" ht="12.75">
      <c r="A37" s="4"/>
    </row>
    <row r="38" spans="1:8" ht="12.75">
      <c r="A38" s="2" t="s">
        <v>332</v>
      </c>
      <c r="H38" s="2"/>
    </row>
    <row r="39" spans="1:8" ht="12.75">
      <c r="A39" s="4" t="s">
        <v>0</v>
      </c>
      <c r="B39" s="239" t="s">
        <v>339</v>
      </c>
      <c r="C39" s="240"/>
      <c r="D39" s="240"/>
      <c r="E39" s="240"/>
      <c r="F39" s="240"/>
      <c r="G39" s="240"/>
      <c r="H39" s="3">
        <v>12</v>
      </c>
    </row>
    <row r="40" spans="1:7" ht="12.75">
      <c r="A40" s="4"/>
      <c r="B40" s="201"/>
      <c r="C40" s="202"/>
      <c r="D40" s="202"/>
      <c r="E40" s="202"/>
      <c r="F40" s="202"/>
      <c r="G40" s="202"/>
    </row>
    <row r="41" ht="12.75">
      <c r="A41" s="4"/>
    </row>
    <row r="42" ht="12.75">
      <c r="A42" s="4" t="s">
        <v>0</v>
      </c>
    </row>
    <row r="43" ht="12.75">
      <c r="A43" s="2" t="s">
        <v>333</v>
      </c>
    </row>
    <row r="44" spans="1:8" ht="12.75">
      <c r="A44" s="4"/>
      <c r="B44" s="239" t="s">
        <v>339</v>
      </c>
      <c r="C44" s="240"/>
      <c r="D44" s="240"/>
      <c r="E44" s="240"/>
      <c r="F44" s="240"/>
      <c r="G44" s="240"/>
      <c r="H44" s="3">
        <v>13</v>
      </c>
    </row>
    <row r="45" ht="12.75">
      <c r="A45" s="4"/>
    </row>
    <row r="46" ht="12.75">
      <c r="A46" s="4"/>
    </row>
    <row r="47" ht="12.75">
      <c r="A47" s="4"/>
    </row>
    <row r="48" ht="12.75">
      <c r="A48" s="204" t="s">
        <v>338</v>
      </c>
    </row>
    <row r="49" spans="1:8" ht="12.75">
      <c r="A49" s="4" t="s">
        <v>0</v>
      </c>
      <c r="B49" s="239" t="s">
        <v>319</v>
      </c>
      <c r="C49" s="240"/>
      <c r="D49" s="240"/>
      <c r="E49" s="240"/>
      <c r="F49" s="240"/>
      <c r="G49" s="240"/>
      <c r="H49" s="3">
        <v>14</v>
      </c>
    </row>
    <row r="51" ht="13.5">
      <c r="H51" s="6"/>
    </row>
    <row r="52" ht="13.5">
      <c r="H52" s="7"/>
    </row>
  </sheetData>
  <sheetProtection/>
  <mergeCells count="11">
    <mergeCell ref="B49:G49"/>
    <mergeCell ref="A7:G7"/>
    <mergeCell ref="A5:G5"/>
    <mergeCell ref="B11:G11"/>
    <mergeCell ref="B16:G16"/>
    <mergeCell ref="A24:G24"/>
    <mergeCell ref="A20:G20"/>
    <mergeCell ref="B29:G29"/>
    <mergeCell ref="B34:G34"/>
    <mergeCell ref="B39:G39"/>
    <mergeCell ref="B44:G4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3" sqref="C3"/>
    </sheetView>
  </sheetViews>
  <sheetFormatPr defaultColWidth="10.28125" defaultRowHeight="12.75"/>
  <cols>
    <col min="1" max="2" width="1.1484375" style="97" customWidth="1"/>
    <col min="3" max="3" width="5.28125" style="97" customWidth="1"/>
    <col min="4" max="4" width="8.00390625" style="97" customWidth="1"/>
    <col min="5" max="5" width="1.1484375" style="97" customWidth="1"/>
    <col min="6" max="6" width="6.7109375" style="97" customWidth="1"/>
    <col min="7" max="7" width="0.5625" style="97" customWidth="1"/>
    <col min="8" max="8" width="10.28125" style="97" customWidth="1"/>
    <col min="9" max="14" width="10.28125" style="98" customWidth="1"/>
    <col min="15" max="15" width="10.28125" style="97" customWidth="1"/>
    <col min="16" max="16384" width="10.28125" style="97" customWidth="1"/>
  </cols>
  <sheetData>
    <row r="1" spans="1:15" ht="12.75">
      <c r="A1" s="396" t="s">
        <v>344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2.75">
      <c r="A2" s="396" t="s">
        <v>319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ht="9" customHeight="1"/>
    <row r="4" spans="1:15" ht="12.75" customHeight="1">
      <c r="A4" s="397" t="s">
        <v>64</v>
      </c>
      <c r="B4" s="398"/>
      <c r="C4" s="398"/>
      <c r="D4" s="398"/>
      <c r="E4" s="398"/>
      <c r="F4" s="398"/>
      <c r="G4" s="399"/>
      <c r="H4" s="99" t="s">
        <v>65</v>
      </c>
      <c r="I4" s="99" t="s">
        <v>66</v>
      </c>
      <c r="J4" s="99" t="s">
        <v>65</v>
      </c>
      <c r="K4" s="237" t="s">
        <v>65</v>
      </c>
      <c r="L4" s="99" t="s">
        <v>67</v>
      </c>
      <c r="M4" s="99" t="s">
        <v>68</v>
      </c>
      <c r="N4" s="404" t="s">
        <v>69</v>
      </c>
      <c r="O4" s="406" t="s">
        <v>70</v>
      </c>
    </row>
    <row r="5" spans="1:15" ht="12.75">
      <c r="A5" s="400"/>
      <c r="B5" s="400"/>
      <c r="C5" s="400"/>
      <c r="D5" s="400"/>
      <c r="E5" s="400"/>
      <c r="F5" s="400"/>
      <c r="G5" s="401"/>
      <c r="H5" s="100" t="s">
        <v>71</v>
      </c>
      <c r="I5" s="100" t="s">
        <v>71</v>
      </c>
      <c r="J5" s="100" t="s">
        <v>72</v>
      </c>
      <c r="K5" s="238" t="s">
        <v>73</v>
      </c>
      <c r="L5" s="100" t="s">
        <v>73</v>
      </c>
      <c r="M5" s="100" t="s">
        <v>73</v>
      </c>
      <c r="N5" s="405"/>
      <c r="O5" s="407"/>
    </row>
    <row r="6" spans="1:15" ht="12.75">
      <c r="A6" s="402"/>
      <c r="B6" s="402"/>
      <c r="C6" s="402"/>
      <c r="D6" s="402"/>
      <c r="E6" s="402"/>
      <c r="F6" s="402"/>
      <c r="G6" s="403"/>
      <c r="H6" s="408" t="s">
        <v>74</v>
      </c>
      <c r="I6" s="409"/>
      <c r="J6" s="409"/>
      <c r="K6" s="409"/>
      <c r="L6" s="409"/>
      <c r="M6" s="409"/>
      <c r="N6" s="409"/>
      <c r="O6" s="409"/>
    </row>
    <row r="7" ht="6" customHeight="1"/>
    <row r="8" spans="1:15" s="121" customFormat="1" ht="12.75">
      <c r="A8" s="410" t="s">
        <v>75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</row>
    <row r="9" ht="6" customHeight="1"/>
    <row r="10" spans="1:15" ht="12.75">
      <c r="A10" s="102" t="s">
        <v>33</v>
      </c>
      <c r="B10" s="102"/>
      <c r="C10" s="102"/>
      <c r="D10" s="102"/>
      <c r="E10" s="102"/>
      <c r="F10" s="102"/>
      <c r="H10" s="98"/>
      <c r="O10" s="98"/>
    </row>
    <row r="11" spans="8:15" ht="6" customHeight="1">
      <c r="H11" s="103"/>
      <c r="I11" s="103"/>
      <c r="J11" s="103" t="s">
        <v>0</v>
      </c>
      <c r="K11" s="103"/>
      <c r="L11" s="103"/>
      <c r="M11" s="103"/>
      <c r="N11" s="103"/>
      <c r="O11" s="98"/>
    </row>
    <row r="12" spans="1:15" ht="12.75">
      <c r="A12" s="236" t="s">
        <v>76</v>
      </c>
      <c r="B12" s="122"/>
      <c r="C12" s="122"/>
      <c r="D12" s="122"/>
      <c r="E12" s="122"/>
      <c r="F12" s="122"/>
      <c r="G12" s="104"/>
      <c r="H12" s="49">
        <v>535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52">
        <v>535</v>
      </c>
    </row>
    <row r="13" spans="1:15" ht="12.75">
      <c r="A13" s="107" t="s">
        <v>78</v>
      </c>
      <c r="B13" s="123"/>
      <c r="C13" s="124"/>
      <c r="D13" s="123" t="s">
        <v>272</v>
      </c>
      <c r="E13" s="236" t="s">
        <v>77</v>
      </c>
      <c r="F13" s="122"/>
      <c r="G13" s="104"/>
      <c r="H13" s="49">
        <v>0</v>
      </c>
      <c r="I13" s="49">
        <v>0</v>
      </c>
      <c r="J13" s="49">
        <v>0</v>
      </c>
      <c r="K13" s="49">
        <v>0</v>
      </c>
      <c r="L13" s="49">
        <v>332</v>
      </c>
      <c r="M13" s="49">
        <v>0</v>
      </c>
      <c r="N13" s="49">
        <v>435</v>
      </c>
      <c r="O13" s="52">
        <v>359</v>
      </c>
    </row>
    <row r="14" spans="1:15" ht="12.75">
      <c r="A14" s="107" t="s">
        <v>55</v>
      </c>
      <c r="B14" s="123"/>
      <c r="C14" s="124"/>
      <c r="D14" s="123" t="s">
        <v>272</v>
      </c>
      <c r="E14" s="236" t="s">
        <v>78</v>
      </c>
      <c r="F14" s="122"/>
      <c r="G14" s="104"/>
      <c r="H14" s="49">
        <v>350</v>
      </c>
      <c r="I14" s="49">
        <v>0</v>
      </c>
      <c r="J14" s="49">
        <v>295</v>
      </c>
      <c r="K14" s="49">
        <v>0</v>
      </c>
      <c r="L14" s="49">
        <v>350</v>
      </c>
      <c r="M14" s="49">
        <v>340</v>
      </c>
      <c r="N14" s="49">
        <v>0</v>
      </c>
      <c r="O14" s="52">
        <v>342</v>
      </c>
    </row>
    <row r="15" spans="1:15" ht="12.75">
      <c r="A15" s="107"/>
      <c r="B15" s="124" t="s">
        <v>56</v>
      </c>
      <c r="C15" s="124"/>
      <c r="D15" s="123" t="s">
        <v>272</v>
      </c>
      <c r="E15" s="236" t="s">
        <v>55</v>
      </c>
      <c r="F15" s="122"/>
      <c r="G15" s="104"/>
      <c r="H15" s="49">
        <v>330</v>
      </c>
      <c r="I15" s="49">
        <v>300</v>
      </c>
      <c r="J15" s="49">
        <v>0</v>
      </c>
      <c r="K15" s="49">
        <v>265</v>
      </c>
      <c r="L15" s="49">
        <v>0</v>
      </c>
      <c r="M15" s="49">
        <v>283</v>
      </c>
      <c r="N15" s="49">
        <v>250</v>
      </c>
      <c r="O15" s="52">
        <v>280</v>
      </c>
    </row>
    <row r="16" spans="2:15" ht="12.75">
      <c r="B16" s="123"/>
      <c r="C16" s="123"/>
      <c r="D16" s="127" t="s">
        <v>54</v>
      </c>
      <c r="E16" s="124"/>
      <c r="F16" s="236" t="s">
        <v>56</v>
      </c>
      <c r="G16" s="104"/>
      <c r="H16" s="49">
        <v>0</v>
      </c>
      <c r="I16" s="49">
        <v>315</v>
      </c>
      <c r="J16" s="49">
        <v>270</v>
      </c>
      <c r="K16" s="49">
        <v>300</v>
      </c>
      <c r="L16" s="49">
        <v>341</v>
      </c>
      <c r="M16" s="49">
        <v>0</v>
      </c>
      <c r="N16" s="49">
        <v>258</v>
      </c>
      <c r="O16" s="52">
        <v>301</v>
      </c>
    </row>
    <row r="17" spans="6:15" ht="12.75">
      <c r="F17" s="108" t="s">
        <v>254</v>
      </c>
      <c r="G17" s="104"/>
      <c r="H17" s="50">
        <v>439</v>
      </c>
      <c r="I17" s="50">
        <v>311</v>
      </c>
      <c r="J17" s="50">
        <v>280</v>
      </c>
      <c r="K17" s="50">
        <v>279</v>
      </c>
      <c r="L17" s="50">
        <v>339</v>
      </c>
      <c r="M17" s="50">
        <v>324</v>
      </c>
      <c r="N17" s="50">
        <v>311</v>
      </c>
      <c r="O17" s="94">
        <v>344</v>
      </c>
    </row>
    <row r="18" spans="7:15" ht="6" customHeight="1">
      <c r="G18" s="109"/>
      <c r="H18" s="110"/>
      <c r="I18" s="106"/>
      <c r="J18" s="106"/>
      <c r="K18" s="106"/>
      <c r="L18" s="106"/>
      <c r="M18" s="106"/>
      <c r="N18" s="111"/>
      <c r="O18" s="110"/>
    </row>
    <row r="19" spans="1:15" ht="12.75">
      <c r="A19" s="112" t="s">
        <v>38</v>
      </c>
      <c r="B19" s="112"/>
      <c r="C19" s="112"/>
      <c r="D19" s="112"/>
      <c r="E19" s="112"/>
      <c r="F19" s="112"/>
      <c r="G19" s="109"/>
      <c r="H19" s="110"/>
      <c r="I19" s="106"/>
      <c r="J19" s="106"/>
      <c r="K19" s="106"/>
      <c r="L19" s="106"/>
      <c r="M19" s="106"/>
      <c r="N19" s="111"/>
      <c r="O19" s="110"/>
    </row>
    <row r="20" spans="7:15" ht="6" customHeight="1">
      <c r="G20" s="109"/>
      <c r="H20" s="110"/>
      <c r="I20" s="106"/>
      <c r="J20" s="106"/>
      <c r="K20" s="106"/>
      <c r="L20" s="106"/>
      <c r="M20" s="106"/>
      <c r="N20" s="111"/>
      <c r="O20" s="110"/>
    </row>
    <row r="21" spans="2:15" ht="12.75">
      <c r="B21" s="236" t="s">
        <v>57</v>
      </c>
      <c r="C21" s="105"/>
      <c r="D21" s="105"/>
      <c r="E21" s="105"/>
      <c r="F21" s="105"/>
      <c r="G21" s="104"/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350</v>
      </c>
      <c r="O21" s="52">
        <v>350</v>
      </c>
    </row>
    <row r="22" spans="2:15" ht="12.75">
      <c r="B22" s="113" t="s">
        <v>58</v>
      </c>
      <c r="C22" s="114"/>
      <c r="D22" s="123" t="s">
        <v>272</v>
      </c>
      <c r="E22" s="395" t="s">
        <v>56</v>
      </c>
      <c r="F22" s="395"/>
      <c r="G22" s="104"/>
      <c r="H22" s="49">
        <v>313</v>
      </c>
      <c r="I22" s="49">
        <v>330</v>
      </c>
      <c r="J22" s="49">
        <v>266</v>
      </c>
      <c r="K22" s="49">
        <v>305</v>
      </c>
      <c r="L22" s="49">
        <v>305</v>
      </c>
      <c r="M22" s="49">
        <v>336</v>
      </c>
      <c r="N22" s="49">
        <v>335</v>
      </c>
      <c r="O22" s="52">
        <v>313</v>
      </c>
    </row>
    <row r="23" spans="2:15" ht="12.75">
      <c r="B23" s="124" t="s">
        <v>59</v>
      </c>
      <c r="C23" s="124"/>
      <c r="D23" s="123" t="s">
        <v>272</v>
      </c>
      <c r="E23" s="236" t="s">
        <v>58</v>
      </c>
      <c r="F23" s="236"/>
      <c r="G23" s="104"/>
      <c r="H23" s="49">
        <v>316</v>
      </c>
      <c r="I23" s="49">
        <v>339</v>
      </c>
      <c r="J23" s="49">
        <v>317</v>
      </c>
      <c r="K23" s="49">
        <v>328</v>
      </c>
      <c r="L23" s="49">
        <v>361</v>
      </c>
      <c r="M23" s="49">
        <v>336</v>
      </c>
      <c r="N23" s="49">
        <v>347</v>
      </c>
      <c r="O23" s="52">
        <v>334</v>
      </c>
    </row>
    <row r="24" spans="1:15" ht="12.75">
      <c r="A24" s="123"/>
      <c r="C24" s="124" t="s">
        <v>60</v>
      </c>
      <c r="D24" s="123" t="s">
        <v>272</v>
      </c>
      <c r="E24" s="236" t="s">
        <v>59</v>
      </c>
      <c r="F24" s="236"/>
      <c r="G24" s="104"/>
      <c r="H24" s="49">
        <v>317</v>
      </c>
      <c r="I24" s="49">
        <v>344</v>
      </c>
      <c r="J24" s="49">
        <v>315</v>
      </c>
      <c r="K24" s="49">
        <v>333</v>
      </c>
      <c r="L24" s="49">
        <v>357</v>
      </c>
      <c r="M24" s="49">
        <v>339</v>
      </c>
      <c r="N24" s="49">
        <v>350</v>
      </c>
      <c r="O24" s="52">
        <v>333</v>
      </c>
    </row>
    <row r="25" spans="1:15" ht="12.75">
      <c r="A25" s="124"/>
      <c r="C25" s="124" t="s">
        <v>61</v>
      </c>
      <c r="D25" s="123" t="s">
        <v>272</v>
      </c>
      <c r="E25" s="125"/>
      <c r="F25" s="236" t="s">
        <v>60</v>
      </c>
      <c r="G25" s="104"/>
      <c r="H25" s="49">
        <v>311</v>
      </c>
      <c r="I25" s="49">
        <v>342</v>
      </c>
      <c r="J25" s="49">
        <v>322</v>
      </c>
      <c r="K25" s="49">
        <v>351</v>
      </c>
      <c r="L25" s="49">
        <v>372</v>
      </c>
      <c r="M25" s="49">
        <v>329</v>
      </c>
      <c r="N25" s="49">
        <v>356</v>
      </c>
      <c r="O25" s="52">
        <v>333</v>
      </c>
    </row>
    <row r="26" spans="1:15" ht="12.75">
      <c r="A26" s="124"/>
      <c r="C26" s="124" t="s">
        <v>62</v>
      </c>
      <c r="D26" s="123" t="s">
        <v>272</v>
      </c>
      <c r="E26" s="125"/>
      <c r="F26" s="236" t="s">
        <v>61</v>
      </c>
      <c r="G26" s="104"/>
      <c r="H26" s="49">
        <v>327</v>
      </c>
      <c r="I26" s="49">
        <v>353</v>
      </c>
      <c r="J26" s="49">
        <v>326</v>
      </c>
      <c r="K26" s="49">
        <v>355</v>
      </c>
      <c r="L26" s="49">
        <v>427</v>
      </c>
      <c r="M26" s="49">
        <v>345</v>
      </c>
      <c r="N26" s="49">
        <v>380</v>
      </c>
      <c r="O26" s="52">
        <v>356</v>
      </c>
    </row>
    <row r="27" spans="1:15" ht="12.75">
      <c r="A27" s="123"/>
      <c r="B27" s="123"/>
      <c r="C27" s="123"/>
      <c r="D27" s="127" t="s">
        <v>54</v>
      </c>
      <c r="E27" s="126"/>
      <c r="F27" s="236" t="s">
        <v>62</v>
      </c>
      <c r="G27" s="104"/>
      <c r="H27" s="49">
        <v>359</v>
      </c>
      <c r="I27" s="49">
        <v>360</v>
      </c>
      <c r="J27" s="49">
        <v>341</v>
      </c>
      <c r="K27" s="49">
        <v>367</v>
      </c>
      <c r="L27" s="49">
        <v>467</v>
      </c>
      <c r="M27" s="49">
        <v>354</v>
      </c>
      <c r="N27" s="49">
        <v>397</v>
      </c>
      <c r="O27" s="52">
        <v>385</v>
      </c>
    </row>
    <row r="28" spans="6:15" ht="12.75">
      <c r="F28" s="108" t="s">
        <v>254</v>
      </c>
      <c r="G28" s="104"/>
      <c r="H28" s="50">
        <v>319</v>
      </c>
      <c r="I28" s="50">
        <v>346</v>
      </c>
      <c r="J28" s="50">
        <v>320</v>
      </c>
      <c r="K28" s="50">
        <v>344</v>
      </c>
      <c r="L28" s="50">
        <v>393</v>
      </c>
      <c r="M28" s="50">
        <v>340</v>
      </c>
      <c r="N28" s="50">
        <v>365</v>
      </c>
      <c r="O28" s="94">
        <v>342</v>
      </c>
    </row>
    <row r="29" spans="4:15" s="112" customFormat="1" ht="12.75">
      <c r="D29" s="102"/>
      <c r="E29" s="102"/>
      <c r="F29" s="108" t="s">
        <v>79</v>
      </c>
      <c r="G29" s="115"/>
      <c r="H29" s="50">
        <v>322</v>
      </c>
      <c r="I29" s="50">
        <v>345</v>
      </c>
      <c r="J29" s="50">
        <v>320</v>
      </c>
      <c r="K29" s="50">
        <v>342</v>
      </c>
      <c r="L29" s="50">
        <v>389</v>
      </c>
      <c r="M29" s="50">
        <v>340</v>
      </c>
      <c r="N29" s="50">
        <v>363</v>
      </c>
      <c r="O29" s="94">
        <v>342</v>
      </c>
    </row>
    <row r="30" spans="7:15" ht="6" customHeight="1">
      <c r="G30" s="109"/>
      <c r="H30" s="110"/>
      <c r="I30" s="106"/>
      <c r="J30" s="106"/>
      <c r="K30" s="106"/>
      <c r="L30" s="106"/>
      <c r="M30" s="106"/>
      <c r="N30" s="116"/>
      <c r="O30" s="110"/>
    </row>
    <row r="31" spans="1:15" s="121" customFormat="1" ht="12.75">
      <c r="A31" s="410" t="s">
        <v>80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</row>
    <row r="32" spans="1:15" ht="6" customHeight="1">
      <c r="A32" s="101"/>
      <c r="B32" s="101"/>
      <c r="C32" s="101"/>
      <c r="D32" s="101"/>
      <c r="E32" s="101"/>
      <c r="F32" s="101"/>
      <c r="G32" s="101"/>
      <c r="H32" s="101"/>
      <c r="I32" s="117"/>
      <c r="J32" s="117"/>
      <c r="K32" s="117"/>
      <c r="L32" s="117"/>
      <c r="M32" s="117"/>
      <c r="N32" s="117"/>
      <c r="O32" s="101"/>
    </row>
    <row r="33" spans="1:15" ht="12.75">
      <c r="A33" s="102" t="s">
        <v>33</v>
      </c>
      <c r="B33" s="102"/>
      <c r="C33" s="102"/>
      <c r="D33" s="102"/>
      <c r="E33" s="102"/>
      <c r="F33" s="102"/>
      <c r="G33" s="118"/>
      <c r="H33" s="110"/>
      <c r="I33" s="106"/>
      <c r="J33" s="106"/>
      <c r="K33" s="106"/>
      <c r="L33" s="106"/>
      <c r="M33" s="106"/>
      <c r="N33" s="119"/>
      <c r="O33" s="110"/>
    </row>
    <row r="34" spans="7:15" ht="6" customHeight="1">
      <c r="G34" s="109"/>
      <c r="H34" s="110"/>
      <c r="I34" s="106"/>
      <c r="J34" s="106"/>
      <c r="K34" s="106"/>
      <c r="L34" s="106"/>
      <c r="M34" s="106"/>
      <c r="N34" s="111"/>
      <c r="O34" s="110"/>
    </row>
    <row r="35" spans="1:15" ht="12.75">
      <c r="A35" s="236" t="s">
        <v>76</v>
      </c>
      <c r="B35" s="122"/>
      <c r="C35" s="122"/>
      <c r="D35" s="122"/>
      <c r="E35" s="122"/>
      <c r="F35" s="122"/>
      <c r="G35" s="104"/>
      <c r="H35" s="49">
        <v>535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52">
        <v>535</v>
      </c>
    </row>
    <row r="36" spans="1:15" ht="12.75">
      <c r="A36" s="107" t="s">
        <v>78</v>
      </c>
      <c r="B36" s="123"/>
      <c r="C36" s="124"/>
      <c r="D36" s="123" t="s">
        <v>272</v>
      </c>
      <c r="E36" s="236" t="s">
        <v>77</v>
      </c>
      <c r="F36" s="122"/>
      <c r="G36" s="104"/>
      <c r="H36" s="49">
        <v>0</v>
      </c>
      <c r="I36" s="49">
        <v>0</v>
      </c>
      <c r="J36" s="49">
        <v>0</v>
      </c>
      <c r="K36" s="49">
        <v>0</v>
      </c>
      <c r="L36" s="49">
        <v>535</v>
      </c>
      <c r="M36" s="49">
        <v>0</v>
      </c>
      <c r="N36" s="49">
        <v>485</v>
      </c>
      <c r="O36" s="52">
        <v>521</v>
      </c>
    </row>
    <row r="37" spans="1:15" ht="12.75">
      <c r="A37" s="107" t="s">
        <v>55</v>
      </c>
      <c r="B37" s="123"/>
      <c r="C37" s="124"/>
      <c r="D37" s="123" t="s">
        <v>272</v>
      </c>
      <c r="E37" s="236" t="s">
        <v>78</v>
      </c>
      <c r="F37" s="122"/>
      <c r="G37" s="104"/>
      <c r="H37" s="49">
        <v>460</v>
      </c>
      <c r="I37" s="49">
        <v>0</v>
      </c>
      <c r="J37" s="49">
        <v>395</v>
      </c>
      <c r="K37" s="49">
        <v>0</v>
      </c>
      <c r="L37" s="49">
        <v>528</v>
      </c>
      <c r="M37" s="49">
        <v>450</v>
      </c>
      <c r="N37" s="49">
        <v>0</v>
      </c>
      <c r="O37" s="52">
        <v>462</v>
      </c>
    </row>
    <row r="38" spans="1:15" ht="12.75">
      <c r="A38" s="107"/>
      <c r="B38" s="124" t="s">
        <v>56</v>
      </c>
      <c r="C38" s="124"/>
      <c r="D38" s="123" t="s">
        <v>272</v>
      </c>
      <c r="E38" s="236" t="s">
        <v>55</v>
      </c>
      <c r="F38" s="122"/>
      <c r="G38" s="104"/>
      <c r="H38" s="49">
        <v>420</v>
      </c>
      <c r="I38" s="49">
        <v>430</v>
      </c>
      <c r="J38" s="49">
        <v>0</v>
      </c>
      <c r="K38" s="49">
        <v>425</v>
      </c>
      <c r="L38" s="49">
        <v>0</v>
      </c>
      <c r="M38" s="49">
        <v>366</v>
      </c>
      <c r="N38" s="49">
        <v>380</v>
      </c>
      <c r="O38" s="52">
        <v>401</v>
      </c>
    </row>
    <row r="39" spans="2:15" ht="12.75">
      <c r="B39" s="123"/>
      <c r="C39" s="123"/>
      <c r="D39" s="127" t="s">
        <v>54</v>
      </c>
      <c r="E39" s="124"/>
      <c r="F39" s="236" t="s">
        <v>56</v>
      </c>
      <c r="G39" s="104"/>
      <c r="H39" s="49">
        <v>0</v>
      </c>
      <c r="I39" s="49">
        <v>375</v>
      </c>
      <c r="J39" s="49">
        <v>350</v>
      </c>
      <c r="K39" s="49">
        <v>366</v>
      </c>
      <c r="L39" s="49">
        <v>375</v>
      </c>
      <c r="M39" s="49">
        <v>0</v>
      </c>
      <c r="N39" s="49">
        <v>363</v>
      </c>
      <c r="O39" s="52">
        <v>366</v>
      </c>
    </row>
    <row r="40" spans="6:15" ht="12.75">
      <c r="F40" s="108" t="s">
        <v>254</v>
      </c>
      <c r="G40" s="104"/>
      <c r="H40" s="50">
        <v>526</v>
      </c>
      <c r="I40" s="50">
        <v>395</v>
      </c>
      <c r="J40" s="50">
        <v>380</v>
      </c>
      <c r="K40" s="50">
        <v>404</v>
      </c>
      <c r="L40" s="50">
        <v>519</v>
      </c>
      <c r="M40" s="50">
        <v>406</v>
      </c>
      <c r="N40" s="50">
        <v>440</v>
      </c>
      <c r="O40" s="94">
        <v>487</v>
      </c>
    </row>
    <row r="41" spans="7:15" ht="6" customHeight="1">
      <c r="G41" s="109"/>
      <c r="H41" s="110"/>
      <c r="I41" s="106"/>
      <c r="J41" s="106"/>
      <c r="K41" s="106"/>
      <c r="L41" s="106"/>
      <c r="M41" s="106"/>
      <c r="N41" s="120"/>
      <c r="O41" s="110"/>
    </row>
    <row r="42" spans="1:15" ht="12.75">
      <c r="A42" s="112" t="s">
        <v>38</v>
      </c>
      <c r="B42" s="112"/>
      <c r="C42" s="112"/>
      <c r="D42" s="112"/>
      <c r="E42" s="112"/>
      <c r="F42" s="112"/>
      <c r="G42" s="109"/>
      <c r="H42" s="110"/>
      <c r="I42" s="106"/>
      <c r="J42" s="106"/>
      <c r="K42" s="106"/>
      <c r="L42" s="106"/>
      <c r="M42" s="106"/>
      <c r="N42" s="120"/>
      <c r="O42" s="110"/>
    </row>
    <row r="43" spans="7:15" ht="6" customHeight="1">
      <c r="G43" s="109"/>
      <c r="H43" s="110"/>
      <c r="I43" s="106"/>
      <c r="J43" s="106"/>
      <c r="K43" s="106"/>
      <c r="L43" s="106"/>
      <c r="M43" s="106"/>
      <c r="N43" s="120"/>
      <c r="O43" s="110"/>
    </row>
    <row r="44" spans="2:15" ht="12.75">
      <c r="B44" s="236" t="s">
        <v>57</v>
      </c>
      <c r="C44" s="105"/>
      <c r="D44" s="105"/>
      <c r="E44" s="105"/>
      <c r="F44" s="105"/>
      <c r="G44" s="104"/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375</v>
      </c>
      <c r="O44" s="52">
        <v>375</v>
      </c>
    </row>
    <row r="45" spans="2:15" ht="12.75">
      <c r="B45" s="113" t="s">
        <v>58</v>
      </c>
      <c r="C45" s="114"/>
      <c r="D45" s="123" t="s">
        <v>272</v>
      </c>
      <c r="E45" s="395" t="s">
        <v>56</v>
      </c>
      <c r="F45" s="395"/>
      <c r="G45" s="104"/>
      <c r="H45" s="49">
        <v>340</v>
      </c>
      <c r="I45" s="49">
        <v>330</v>
      </c>
      <c r="J45" s="49">
        <v>289</v>
      </c>
      <c r="K45" s="49">
        <v>346</v>
      </c>
      <c r="L45" s="49">
        <v>323</v>
      </c>
      <c r="M45" s="49">
        <v>352</v>
      </c>
      <c r="N45" s="49">
        <v>348</v>
      </c>
      <c r="O45" s="52">
        <v>338</v>
      </c>
    </row>
    <row r="46" spans="2:15" ht="12.75">
      <c r="B46" s="124" t="s">
        <v>59</v>
      </c>
      <c r="C46" s="124"/>
      <c r="D46" s="123" t="s">
        <v>272</v>
      </c>
      <c r="E46" s="236" t="s">
        <v>58</v>
      </c>
      <c r="F46" s="236"/>
      <c r="G46" s="104"/>
      <c r="H46" s="49">
        <v>313</v>
      </c>
      <c r="I46" s="49">
        <v>339</v>
      </c>
      <c r="J46" s="49">
        <v>317</v>
      </c>
      <c r="K46" s="49">
        <v>341</v>
      </c>
      <c r="L46" s="49">
        <v>342</v>
      </c>
      <c r="M46" s="49">
        <v>331</v>
      </c>
      <c r="N46" s="49">
        <v>350</v>
      </c>
      <c r="O46" s="52">
        <v>328</v>
      </c>
    </row>
    <row r="47" spans="1:15" ht="12.75">
      <c r="A47" s="123"/>
      <c r="C47" s="124" t="s">
        <v>60</v>
      </c>
      <c r="D47" s="123" t="s">
        <v>272</v>
      </c>
      <c r="E47" s="236" t="s">
        <v>59</v>
      </c>
      <c r="F47" s="236"/>
      <c r="G47" s="104"/>
      <c r="H47" s="49">
        <v>306</v>
      </c>
      <c r="I47" s="49">
        <v>348</v>
      </c>
      <c r="J47" s="49">
        <v>317</v>
      </c>
      <c r="K47" s="49">
        <v>323</v>
      </c>
      <c r="L47" s="49">
        <v>351</v>
      </c>
      <c r="M47" s="49">
        <v>323</v>
      </c>
      <c r="N47" s="49">
        <v>357</v>
      </c>
      <c r="O47" s="52">
        <v>326</v>
      </c>
    </row>
    <row r="48" spans="1:15" ht="12.75">
      <c r="A48" s="124"/>
      <c r="C48" s="124" t="s">
        <v>61</v>
      </c>
      <c r="D48" s="123" t="s">
        <v>272</v>
      </c>
      <c r="E48" s="125"/>
      <c r="F48" s="236" t="s">
        <v>60</v>
      </c>
      <c r="G48" s="104"/>
      <c r="H48" s="49">
        <v>311</v>
      </c>
      <c r="I48" s="49">
        <v>335</v>
      </c>
      <c r="J48" s="49">
        <v>320</v>
      </c>
      <c r="K48" s="49">
        <v>336</v>
      </c>
      <c r="L48" s="49">
        <v>359</v>
      </c>
      <c r="M48" s="49">
        <v>318</v>
      </c>
      <c r="N48" s="49">
        <v>345</v>
      </c>
      <c r="O48" s="52">
        <v>327</v>
      </c>
    </row>
    <row r="49" spans="1:15" ht="12.75">
      <c r="A49" s="124"/>
      <c r="C49" s="124" t="s">
        <v>62</v>
      </c>
      <c r="D49" s="123" t="s">
        <v>272</v>
      </c>
      <c r="E49" s="125"/>
      <c r="F49" s="236" t="s">
        <v>61</v>
      </c>
      <c r="G49" s="104"/>
      <c r="H49" s="49">
        <v>321</v>
      </c>
      <c r="I49" s="49">
        <v>344</v>
      </c>
      <c r="J49" s="49">
        <v>322</v>
      </c>
      <c r="K49" s="49">
        <v>342</v>
      </c>
      <c r="L49" s="49">
        <v>399</v>
      </c>
      <c r="M49" s="49">
        <v>326</v>
      </c>
      <c r="N49" s="49">
        <v>347</v>
      </c>
      <c r="O49" s="52">
        <v>339</v>
      </c>
    </row>
    <row r="50" spans="1:15" ht="12.75">
      <c r="A50" s="123"/>
      <c r="B50" s="123"/>
      <c r="C50" s="123"/>
      <c r="D50" s="127" t="s">
        <v>54</v>
      </c>
      <c r="E50" s="126"/>
      <c r="F50" s="236" t="s">
        <v>62</v>
      </c>
      <c r="G50" s="104"/>
      <c r="H50" s="49">
        <v>326</v>
      </c>
      <c r="I50" s="49">
        <v>396</v>
      </c>
      <c r="J50" s="49">
        <v>335</v>
      </c>
      <c r="K50" s="49">
        <v>359</v>
      </c>
      <c r="L50" s="49">
        <v>413</v>
      </c>
      <c r="M50" s="49">
        <v>338</v>
      </c>
      <c r="N50" s="49">
        <v>357</v>
      </c>
      <c r="O50" s="52">
        <v>356</v>
      </c>
    </row>
    <row r="51" spans="6:15" ht="12.75">
      <c r="F51" s="108" t="s">
        <v>254</v>
      </c>
      <c r="G51" s="104"/>
      <c r="H51" s="50">
        <v>318</v>
      </c>
      <c r="I51" s="50">
        <v>342</v>
      </c>
      <c r="J51" s="50">
        <v>316</v>
      </c>
      <c r="K51" s="50">
        <v>336</v>
      </c>
      <c r="L51" s="50">
        <v>354</v>
      </c>
      <c r="M51" s="50">
        <v>326</v>
      </c>
      <c r="N51" s="50">
        <v>351</v>
      </c>
      <c r="O51" s="94">
        <v>331</v>
      </c>
    </row>
    <row r="52" spans="1:15" ht="12.75">
      <c r="A52" s="112"/>
      <c r="B52" s="112"/>
      <c r="C52" s="112"/>
      <c r="D52" s="102"/>
      <c r="E52" s="102"/>
      <c r="F52" s="108" t="s">
        <v>79</v>
      </c>
      <c r="G52" s="104"/>
      <c r="H52" s="50">
        <v>405</v>
      </c>
      <c r="I52" s="50">
        <v>352</v>
      </c>
      <c r="J52" s="50">
        <v>335</v>
      </c>
      <c r="K52" s="50">
        <v>354</v>
      </c>
      <c r="L52" s="50">
        <v>444</v>
      </c>
      <c r="M52" s="50">
        <v>345</v>
      </c>
      <c r="N52" s="50">
        <v>371</v>
      </c>
      <c r="O52" s="94">
        <v>386</v>
      </c>
    </row>
    <row r="53" spans="8:15" ht="6" customHeight="1">
      <c r="H53" s="110"/>
      <c r="I53" s="106"/>
      <c r="J53" s="106"/>
      <c r="K53" s="106"/>
      <c r="L53" s="106"/>
      <c r="M53" s="106"/>
      <c r="N53" s="111"/>
      <c r="O53" s="110"/>
    </row>
    <row r="54" spans="1:15" s="121" customFormat="1" ht="12.75">
      <c r="A54" s="410" t="s">
        <v>45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</row>
    <row r="55" spans="8:15" ht="6" customHeight="1">
      <c r="H55" s="110"/>
      <c r="I55" s="106"/>
      <c r="J55" s="106"/>
      <c r="K55" s="106"/>
      <c r="L55" s="106"/>
      <c r="M55" s="106"/>
      <c r="N55" s="111"/>
      <c r="O55" s="110"/>
    </row>
    <row r="56" spans="1:15" ht="12.75">
      <c r="A56" s="102" t="s">
        <v>33</v>
      </c>
      <c r="B56" s="102"/>
      <c r="C56" s="102"/>
      <c r="D56" s="102"/>
      <c r="E56" s="102"/>
      <c r="F56" s="102"/>
      <c r="G56" s="118"/>
      <c r="H56" s="110"/>
      <c r="I56" s="106"/>
      <c r="J56" s="106"/>
      <c r="K56" s="106"/>
      <c r="L56" s="106"/>
      <c r="M56" s="106"/>
      <c r="N56" s="111"/>
      <c r="O56" s="110"/>
    </row>
    <row r="57" spans="1:15" ht="12.75">
      <c r="A57" s="236" t="s">
        <v>76</v>
      </c>
      <c r="B57" s="122"/>
      <c r="C57" s="122"/>
      <c r="D57" s="122"/>
      <c r="E57" s="122"/>
      <c r="F57" s="122"/>
      <c r="G57" s="104"/>
      <c r="H57" s="49">
        <v>490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2">
        <v>490</v>
      </c>
    </row>
    <row r="58" spans="1:15" ht="12.75">
      <c r="A58" s="107" t="s">
        <v>78</v>
      </c>
      <c r="B58" s="123"/>
      <c r="C58" s="124"/>
      <c r="D58" s="123" t="s">
        <v>272</v>
      </c>
      <c r="E58" s="236" t="s">
        <v>77</v>
      </c>
      <c r="F58" s="122"/>
      <c r="G58" s="104"/>
      <c r="H58" s="49">
        <v>0</v>
      </c>
      <c r="I58" s="49">
        <v>0</v>
      </c>
      <c r="J58" s="49">
        <v>0</v>
      </c>
      <c r="K58" s="49">
        <v>0</v>
      </c>
      <c r="L58" s="49">
        <v>447</v>
      </c>
      <c r="M58" s="49">
        <v>0</v>
      </c>
      <c r="N58" s="49">
        <v>435</v>
      </c>
      <c r="O58" s="52">
        <v>443</v>
      </c>
    </row>
    <row r="59" spans="1:15" ht="12.75">
      <c r="A59" s="107" t="s">
        <v>55</v>
      </c>
      <c r="B59" s="123"/>
      <c r="C59" s="124"/>
      <c r="D59" s="123" t="s">
        <v>272</v>
      </c>
      <c r="E59" s="236" t="s">
        <v>78</v>
      </c>
      <c r="F59" s="122"/>
      <c r="G59" s="104"/>
      <c r="H59" s="49">
        <v>400</v>
      </c>
      <c r="I59" s="49">
        <v>0</v>
      </c>
      <c r="J59" s="49">
        <v>425</v>
      </c>
      <c r="K59" s="49">
        <v>0</v>
      </c>
      <c r="L59" s="49">
        <v>440</v>
      </c>
      <c r="M59" s="49">
        <v>420</v>
      </c>
      <c r="N59" s="49">
        <v>0</v>
      </c>
      <c r="O59" s="52">
        <v>417</v>
      </c>
    </row>
    <row r="60" spans="1:15" ht="12.75">
      <c r="A60" s="107"/>
      <c r="B60" s="124" t="s">
        <v>56</v>
      </c>
      <c r="C60" s="124"/>
      <c r="D60" s="123" t="s">
        <v>272</v>
      </c>
      <c r="E60" s="236" t="s">
        <v>55</v>
      </c>
      <c r="F60" s="122"/>
      <c r="G60" s="104"/>
      <c r="H60" s="49">
        <v>400</v>
      </c>
      <c r="I60" s="49">
        <v>420</v>
      </c>
      <c r="J60" s="49">
        <v>0</v>
      </c>
      <c r="K60" s="49">
        <v>390</v>
      </c>
      <c r="L60" s="49">
        <v>0</v>
      </c>
      <c r="M60" s="49">
        <v>377</v>
      </c>
      <c r="N60" s="49">
        <v>387</v>
      </c>
      <c r="O60" s="52">
        <v>390</v>
      </c>
    </row>
    <row r="61" spans="2:15" ht="12.75">
      <c r="B61" s="123"/>
      <c r="C61" s="123"/>
      <c r="D61" s="127" t="s">
        <v>54</v>
      </c>
      <c r="E61" s="124"/>
      <c r="F61" s="236" t="s">
        <v>56</v>
      </c>
      <c r="G61" s="104"/>
      <c r="H61" s="49">
        <v>0</v>
      </c>
      <c r="I61" s="49">
        <v>400</v>
      </c>
      <c r="J61" s="49">
        <v>380</v>
      </c>
      <c r="K61" s="49">
        <v>328</v>
      </c>
      <c r="L61" s="49">
        <v>376</v>
      </c>
      <c r="M61" s="49">
        <v>0</v>
      </c>
      <c r="N61" s="49">
        <v>330</v>
      </c>
      <c r="O61" s="52">
        <v>360</v>
      </c>
    </row>
    <row r="62" spans="6:15" ht="12.75">
      <c r="F62" s="108" t="s">
        <v>254</v>
      </c>
      <c r="G62" s="104"/>
      <c r="H62" s="50">
        <v>475</v>
      </c>
      <c r="I62" s="50">
        <v>410</v>
      </c>
      <c r="J62" s="50">
        <v>417</v>
      </c>
      <c r="K62" s="50">
        <v>367</v>
      </c>
      <c r="L62" s="50">
        <v>440</v>
      </c>
      <c r="M62" s="50">
        <v>391</v>
      </c>
      <c r="N62" s="50">
        <v>404</v>
      </c>
      <c r="O62" s="94">
        <v>447</v>
      </c>
    </row>
    <row r="63" spans="7:15" ht="6" customHeight="1">
      <c r="G63" s="109"/>
      <c r="H63" s="110"/>
      <c r="I63" s="106"/>
      <c r="J63" s="106"/>
      <c r="K63" s="106"/>
      <c r="L63" s="106"/>
      <c r="M63" s="106"/>
      <c r="N63" s="120"/>
      <c r="O63" s="110"/>
    </row>
    <row r="64" spans="1:15" ht="12.75">
      <c r="A64" s="112" t="s">
        <v>38</v>
      </c>
      <c r="B64" s="112"/>
      <c r="C64" s="112"/>
      <c r="D64" s="112"/>
      <c r="E64" s="112"/>
      <c r="F64" s="112"/>
      <c r="G64" s="109"/>
      <c r="H64" s="110"/>
      <c r="I64" s="106"/>
      <c r="J64" s="106"/>
      <c r="K64" s="106"/>
      <c r="L64" s="106"/>
      <c r="M64" s="106"/>
      <c r="N64" s="120"/>
      <c r="O64" s="110"/>
    </row>
    <row r="65" spans="7:15" ht="6" customHeight="1">
      <c r="G65" s="109"/>
      <c r="H65" s="110"/>
      <c r="I65" s="106"/>
      <c r="J65" s="106"/>
      <c r="K65" s="106"/>
      <c r="L65" s="106"/>
      <c r="M65" s="106"/>
      <c r="N65" s="120"/>
      <c r="O65" s="110"/>
    </row>
    <row r="66" spans="2:15" ht="12.75">
      <c r="B66" s="236" t="s">
        <v>57</v>
      </c>
      <c r="C66" s="105"/>
      <c r="D66" s="105"/>
      <c r="E66" s="105"/>
      <c r="F66" s="105"/>
      <c r="G66" s="104"/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360</v>
      </c>
      <c r="O66" s="52">
        <v>360</v>
      </c>
    </row>
    <row r="67" spans="2:15" ht="12.75">
      <c r="B67" s="113" t="s">
        <v>58</v>
      </c>
      <c r="C67" s="114"/>
      <c r="D67" s="123" t="s">
        <v>272</v>
      </c>
      <c r="E67" s="395" t="s">
        <v>56</v>
      </c>
      <c r="F67" s="395"/>
      <c r="G67" s="104"/>
      <c r="H67" s="49">
        <v>347</v>
      </c>
      <c r="I67" s="49">
        <v>350</v>
      </c>
      <c r="J67" s="49">
        <v>325</v>
      </c>
      <c r="K67" s="49">
        <v>347</v>
      </c>
      <c r="L67" s="49">
        <v>327</v>
      </c>
      <c r="M67" s="49">
        <v>368</v>
      </c>
      <c r="N67" s="49">
        <v>357</v>
      </c>
      <c r="O67" s="52">
        <v>345</v>
      </c>
    </row>
    <row r="68" spans="2:15" ht="12.75">
      <c r="B68" s="124" t="s">
        <v>59</v>
      </c>
      <c r="C68" s="124"/>
      <c r="D68" s="123" t="s">
        <v>272</v>
      </c>
      <c r="E68" s="236" t="s">
        <v>58</v>
      </c>
      <c r="F68" s="236"/>
      <c r="G68" s="104"/>
      <c r="H68" s="49">
        <v>312</v>
      </c>
      <c r="I68" s="49">
        <v>318</v>
      </c>
      <c r="J68" s="49">
        <v>330</v>
      </c>
      <c r="K68" s="49">
        <v>354</v>
      </c>
      <c r="L68" s="49">
        <v>351</v>
      </c>
      <c r="M68" s="49">
        <v>345</v>
      </c>
      <c r="N68" s="49">
        <v>329</v>
      </c>
      <c r="O68" s="52">
        <v>321</v>
      </c>
    </row>
    <row r="69" spans="1:15" ht="12.75">
      <c r="A69" s="123"/>
      <c r="C69" s="124" t="s">
        <v>60</v>
      </c>
      <c r="D69" s="123" t="s">
        <v>272</v>
      </c>
      <c r="E69" s="236" t="s">
        <v>59</v>
      </c>
      <c r="F69" s="236"/>
      <c r="G69" s="104"/>
      <c r="H69" s="49">
        <v>311</v>
      </c>
      <c r="I69" s="49">
        <v>343</v>
      </c>
      <c r="J69" s="49">
        <v>336</v>
      </c>
      <c r="K69" s="49">
        <v>327</v>
      </c>
      <c r="L69" s="49">
        <v>325</v>
      </c>
      <c r="M69" s="49">
        <v>336</v>
      </c>
      <c r="N69" s="49">
        <v>332</v>
      </c>
      <c r="O69" s="52">
        <v>325</v>
      </c>
    </row>
    <row r="70" spans="1:15" ht="12.75">
      <c r="A70" s="124"/>
      <c r="C70" s="124" t="s">
        <v>61</v>
      </c>
      <c r="D70" s="123" t="s">
        <v>272</v>
      </c>
      <c r="E70" s="125"/>
      <c r="F70" s="236" t="s">
        <v>60</v>
      </c>
      <c r="G70" s="104"/>
      <c r="H70" s="49">
        <v>323</v>
      </c>
      <c r="I70" s="49">
        <v>339</v>
      </c>
      <c r="J70" s="49">
        <v>334</v>
      </c>
      <c r="K70" s="49">
        <v>337</v>
      </c>
      <c r="L70" s="49">
        <v>337</v>
      </c>
      <c r="M70" s="49">
        <v>331</v>
      </c>
      <c r="N70" s="49">
        <v>325</v>
      </c>
      <c r="O70" s="52">
        <v>330</v>
      </c>
    </row>
    <row r="71" spans="1:15" ht="12.75">
      <c r="A71" s="124"/>
      <c r="C71" s="124" t="s">
        <v>62</v>
      </c>
      <c r="D71" s="123" t="s">
        <v>272</v>
      </c>
      <c r="E71" s="125"/>
      <c r="F71" s="236" t="s">
        <v>61</v>
      </c>
      <c r="G71" s="104"/>
      <c r="H71" s="49">
        <v>323</v>
      </c>
      <c r="I71" s="49">
        <v>337</v>
      </c>
      <c r="J71" s="49">
        <v>329</v>
      </c>
      <c r="K71" s="49">
        <v>333</v>
      </c>
      <c r="L71" s="49">
        <v>329</v>
      </c>
      <c r="M71" s="49">
        <v>333</v>
      </c>
      <c r="N71" s="49">
        <v>304</v>
      </c>
      <c r="O71" s="52">
        <v>324</v>
      </c>
    </row>
    <row r="72" spans="1:15" ht="12.75">
      <c r="A72" s="123"/>
      <c r="B72" s="123"/>
      <c r="C72" s="123"/>
      <c r="D72" s="127" t="s">
        <v>54</v>
      </c>
      <c r="E72" s="126"/>
      <c r="F72" s="236" t="s">
        <v>62</v>
      </c>
      <c r="G72" s="104"/>
      <c r="H72" s="49">
        <v>348</v>
      </c>
      <c r="I72" s="49">
        <v>366</v>
      </c>
      <c r="J72" s="49">
        <v>315</v>
      </c>
      <c r="K72" s="49">
        <v>331</v>
      </c>
      <c r="L72" s="49">
        <v>351</v>
      </c>
      <c r="M72" s="49">
        <v>330</v>
      </c>
      <c r="N72" s="49">
        <v>302</v>
      </c>
      <c r="O72" s="52">
        <v>327</v>
      </c>
    </row>
    <row r="73" spans="6:15" ht="12.75">
      <c r="F73" s="108" t="s">
        <v>254</v>
      </c>
      <c r="G73" s="104"/>
      <c r="H73" s="50">
        <v>320</v>
      </c>
      <c r="I73" s="50">
        <v>327</v>
      </c>
      <c r="J73" s="50">
        <v>332</v>
      </c>
      <c r="K73" s="50">
        <v>337</v>
      </c>
      <c r="L73" s="50">
        <v>335</v>
      </c>
      <c r="M73" s="50">
        <v>338</v>
      </c>
      <c r="N73" s="50">
        <v>329</v>
      </c>
      <c r="O73" s="94">
        <v>328</v>
      </c>
    </row>
    <row r="74" spans="1:15" ht="12.75">
      <c r="A74" s="112"/>
      <c r="B74" s="112"/>
      <c r="C74" s="112"/>
      <c r="D74" s="102"/>
      <c r="E74" s="102"/>
      <c r="F74" s="108" t="s">
        <v>79</v>
      </c>
      <c r="G74" s="104"/>
      <c r="H74" s="50">
        <v>391</v>
      </c>
      <c r="I74" s="50">
        <v>338</v>
      </c>
      <c r="J74" s="50">
        <v>368</v>
      </c>
      <c r="K74" s="50">
        <v>349</v>
      </c>
      <c r="L74" s="50">
        <v>392</v>
      </c>
      <c r="M74" s="50">
        <v>354</v>
      </c>
      <c r="N74" s="50">
        <v>347</v>
      </c>
      <c r="O74" s="94">
        <v>374</v>
      </c>
    </row>
    <row r="75" spans="1:3" ht="12.75">
      <c r="A75" s="121"/>
      <c r="B75" s="121"/>
      <c r="C75" s="121"/>
    </row>
  </sheetData>
  <sheetProtection/>
  <mergeCells count="12">
    <mergeCell ref="E67:F67"/>
    <mergeCell ref="A1:O1"/>
    <mergeCell ref="A2:O2"/>
    <mergeCell ref="A4:G6"/>
    <mergeCell ref="N4:N5"/>
    <mergeCell ref="O4:O5"/>
    <mergeCell ref="H6:O6"/>
    <mergeCell ref="A8:O8"/>
    <mergeCell ref="E22:F22"/>
    <mergeCell ref="A31:O31"/>
    <mergeCell ref="E45:F45"/>
    <mergeCell ref="A54:O54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4.25">
      <c r="A1" s="10" t="s">
        <v>261</v>
      </c>
      <c r="B1" s="10"/>
      <c r="C1" s="10"/>
      <c r="D1" s="10"/>
      <c r="E1" s="10"/>
      <c r="F1" s="10"/>
      <c r="G1" s="10"/>
      <c r="H1" s="10"/>
      <c r="I1" s="10"/>
      <c r="J1" s="10"/>
      <c r="K1" s="95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58" t="s">
        <v>240</v>
      </c>
      <c r="B3" s="251"/>
      <c r="C3" s="259"/>
      <c r="D3" s="262">
        <v>2013</v>
      </c>
      <c r="E3" s="258"/>
      <c r="F3" s="258"/>
      <c r="G3" s="262">
        <v>2014</v>
      </c>
      <c r="H3" s="267"/>
      <c r="I3" s="250" t="s">
        <v>314</v>
      </c>
      <c r="J3" s="251"/>
    </row>
    <row r="4" spans="1:10" ht="12.75">
      <c r="A4" s="253"/>
      <c r="B4" s="253"/>
      <c r="C4" s="260"/>
      <c r="D4" s="263"/>
      <c r="E4" s="264"/>
      <c r="F4" s="264"/>
      <c r="G4" s="263"/>
      <c r="H4" s="268"/>
      <c r="I4" s="252"/>
      <c r="J4" s="253"/>
    </row>
    <row r="5" spans="1:10" ht="12.75">
      <c r="A5" s="253"/>
      <c r="B5" s="253"/>
      <c r="C5" s="260"/>
      <c r="D5" s="265"/>
      <c r="E5" s="266"/>
      <c r="F5" s="266"/>
      <c r="G5" s="265"/>
      <c r="H5" s="269"/>
      <c r="I5" s="254"/>
      <c r="J5" s="255"/>
    </row>
    <row r="6" spans="1:10" ht="12.75">
      <c r="A6" s="253"/>
      <c r="B6" s="253"/>
      <c r="C6" s="260"/>
      <c r="D6" s="14" t="s">
        <v>4</v>
      </c>
      <c r="E6" s="173" t="s">
        <v>5</v>
      </c>
      <c r="F6" s="173" t="s">
        <v>6</v>
      </c>
      <c r="G6" s="14" t="s">
        <v>3</v>
      </c>
      <c r="H6" s="173" t="s">
        <v>4</v>
      </c>
      <c r="I6" s="15" t="s">
        <v>316</v>
      </c>
      <c r="J6" s="16" t="s">
        <v>317</v>
      </c>
    </row>
    <row r="7" spans="1:10" ht="12.75">
      <c r="A7" s="255"/>
      <c r="B7" s="255"/>
      <c r="C7" s="261"/>
      <c r="D7" s="256" t="s">
        <v>7</v>
      </c>
      <c r="E7" s="256"/>
      <c r="F7" s="256"/>
      <c r="G7" s="256"/>
      <c r="H7" s="257"/>
      <c r="I7" s="17" t="s">
        <v>8</v>
      </c>
      <c r="J7" s="16"/>
    </row>
    <row r="8" spans="3:10" ht="12.75">
      <c r="C8" s="13"/>
      <c r="D8" s="18"/>
      <c r="E8" s="18"/>
      <c r="F8" s="18"/>
      <c r="G8" s="18"/>
      <c r="H8" s="18"/>
      <c r="I8" s="18"/>
      <c r="J8" s="13"/>
    </row>
    <row r="9" spans="1:10" ht="12.75">
      <c r="A9" s="247" t="s">
        <v>9</v>
      </c>
      <c r="B9" s="247"/>
      <c r="C9" s="19"/>
      <c r="D9" s="49">
        <v>4017</v>
      </c>
      <c r="E9" s="49">
        <v>3669</v>
      </c>
      <c r="F9" s="49">
        <v>4861</v>
      </c>
      <c r="G9" s="49">
        <v>2572</v>
      </c>
      <c r="H9" s="49">
        <v>4103</v>
      </c>
      <c r="I9" s="51">
        <f>SUM(H9/D9%)-100</f>
        <v>2.1409011700273766</v>
      </c>
      <c r="J9" s="53">
        <f>SUM(H9/G9%)-100</f>
        <v>59.525660964230184</v>
      </c>
    </row>
    <row r="10" spans="1:10" ht="12.75">
      <c r="A10" s="247" t="s">
        <v>10</v>
      </c>
      <c r="B10" s="247"/>
      <c r="C10" s="19"/>
      <c r="D10" s="49">
        <v>1683</v>
      </c>
      <c r="E10" s="49">
        <v>1446</v>
      </c>
      <c r="F10" s="49">
        <v>1332</v>
      </c>
      <c r="G10" s="49">
        <v>1316</v>
      </c>
      <c r="H10" s="49">
        <v>1720</v>
      </c>
      <c r="I10" s="51">
        <f>SUM(H10/D10%)-100</f>
        <v>2.198455139631619</v>
      </c>
      <c r="J10" s="53">
        <f>SUM(H10/G10%)-100</f>
        <v>30.699088145896667</v>
      </c>
    </row>
    <row r="11" spans="1:10" ht="12.75">
      <c r="A11" s="247" t="s">
        <v>11</v>
      </c>
      <c r="B11" s="247"/>
      <c r="C11" s="19"/>
      <c r="D11" s="49">
        <v>4071</v>
      </c>
      <c r="E11" s="49">
        <v>4487</v>
      </c>
      <c r="F11" s="49">
        <v>4303</v>
      </c>
      <c r="G11" s="49">
        <v>4311</v>
      </c>
      <c r="H11" s="49">
        <v>4294</v>
      </c>
      <c r="I11" s="51">
        <f>SUM(H11/D11%)-100</f>
        <v>5.477769589781374</v>
      </c>
      <c r="J11" s="53">
        <f>SUM(H11/G11%)-100</f>
        <v>-0.39434006031082447</v>
      </c>
    </row>
    <row r="12" spans="3:10" ht="12.75">
      <c r="C12" s="19"/>
      <c r="D12" s="49"/>
      <c r="E12" s="49"/>
      <c r="F12" s="49"/>
      <c r="G12" s="49"/>
      <c r="H12" s="49"/>
      <c r="I12" s="51"/>
      <c r="J12" s="53"/>
    </row>
    <row r="13" spans="1:10" ht="14.25">
      <c r="A13" s="245" t="s">
        <v>262</v>
      </c>
      <c r="B13" s="245"/>
      <c r="C13" s="20"/>
      <c r="D13" s="49">
        <v>7899</v>
      </c>
      <c r="E13" s="49">
        <v>7631</v>
      </c>
      <c r="F13" s="49">
        <v>8778</v>
      </c>
      <c r="G13" s="49">
        <v>6216</v>
      </c>
      <c r="H13" s="49">
        <v>8228</v>
      </c>
      <c r="I13" s="51">
        <f>SUM(H13/D13%)-100</f>
        <v>4.165084187871884</v>
      </c>
      <c r="J13" s="53">
        <f>SUM(H13/G13%)-100</f>
        <v>32.36808236808238</v>
      </c>
    </row>
    <row r="14" spans="3:10" ht="12.75">
      <c r="C14" s="19"/>
      <c r="D14" s="49"/>
      <c r="E14" s="49"/>
      <c r="F14" s="49"/>
      <c r="G14" s="49"/>
      <c r="H14" s="49"/>
      <c r="I14" s="51"/>
      <c r="J14" s="53"/>
    </row>
    <row r="15" spans="1:10" ht="12.75">
      <c r="A15" s="247" t="s">
        <v>12</v>
      </c>
      <c r="B15" s="247"/>
      <c r="C15" s="19"/>
      <c r="D15" s="49">
        <v>266</v>
      </c>
      <c r="E15" s="49">
        <v>303</v>
      </c>
      <c r="F15" s="49">
        <v>421</v>
      </c>
      <c r="G15" s="49">
        <v>371</v>
      </c>
      <c r="H15" s="49">
        <v>347</v>
      </c>
      <c r="I15" s="51">
        <f>SUM(H15/D15%)-100</f>
        <v>30.451127819548873</v>
      </c>
      <c r="J15" s="53">
        <f>SUM(H15/G15%)-100</f>
        <v>-6.469002695417785</v>
      </c>
    </row>
    <row r="16" spans="1:10" ht="12.75">
      <c r="A16" s="247" t="s">
        <v>233</v>
      </c>
      <c r="B16" s="247"/>
      <c r="C16" s="19"/>
      <c r="D16" s="49"/>
      <c r="E16" s="49"/>
      <c r="F16" s="49"/>
      <c r="G16" s="49"/>
      <c r="H16" s="49"/>
      <c r="I16" s="51"/>
      <c r="J16" s="53"/>
    </row>
    <row r="17" spans="1:10" ht="12.75">
      <c r="A17" s="23"/>
      <c r="B17" s="247" t="s">
        <v>232</v>
      </c>
      <c r="C17" s="247"/>
      <c r="D17" s="49">
        <v>349</v>
      </c>
      <c r="E17" s="49">
        <v>659</v>
      </c>
      <c r="F17" s="49">
        <v>834</v>
      </c>
      <c r="G17" s="49">
        <v>438</v>
      </c>
      <c r="H17" s="49">
        <v>303</v>
      </c>
      <c r="I17" s="51">
        <f>SUM(H17/D17%)-100</f>
        <v>-13.180515759312328</v>
      </c>
      <c r="J17" s="53">
        <f>SUM(H17/G17%)-100</f>
        <v>-30.821917808219183</v>
      </c>
    </row>
    <row r="18" spans="1:10" ht="12.75">
      <c r="A18" s="247" t="s">
        <v>13</v>
      </c>
      <c r="B18" s="247"/>
      <c r="C18" s="19"/>
      <c r="D18" s="49">
        <v>5</v>
      </c>
      <c r="E18" s="49">
        <v>10</v>
      </c>
      <c r="F18" s="49">
        <v>3</v>
      </c>
      <c r="G18" s="49">
        <v>1</v>
      </c>
      <c r="H18" s="49">
        <v>0</v>
      </c>
      <c r="I18" s="51">
        <f>SUM(H18/D18%)-100</f>
        <v>-100</v>
      </c>
      <c r="J18" s="53">
        <f>SUM(H18/G18%)-100</f>
        <v>-100</v>
      </c>
    </row>
    <row r="19" spans="3:10" ht="12.75">
      <c r="C19" s="19"/>
      <c r="D19" s="49"/>
      <c r="E19" s="49"/>
      <c r="F19" s="49"/>
      <c r="G19" s="49"/>
      <c r="H19" s="49"/>
      <c r="I19" s="51"/>
      <c r="J19" s="53"/>
    </row>
    <row r="20" spans="1:10" ht="14.25">
      <c r="A20" s="245" t="s">
        <v>263</v>
      </c>
      <c r="B20" s="245"/>
      <c r="C20" s="20"/>
      <c r="D20" s="49">
        <v>609</v>
      </c>
      <c r="E20" s="49">
        <v>960</v>
      </c>
      <c r="F20" s="49">
        <v>1235</v>
      </c>
      <c r="G20" s="49">
        <v>797</v>
      </c>
      <c r="H20" s="49">
        <v>640</v>
      </c>
      <c r="I20" s="51">
        <f>SUM(H20/D20%)-100</f>
        <v>5.090311986863711</v>
      </c>
      <c r="J20" s="53">
        <f>SUM(H20/G20%)-100</f>
        <v>-19.69887076537013</v>
      </c>
    </row>
    <row r="21" spans="3:10" ht="12.75">
      <c r="C21" s="19"/>
      <c r="D21" s="49"/>
      <c r="E21" s="49"/>
      <c r="F21" s="49"/>
      <c r="G21" s="49"/>
      <c r="H21" s="49"/>
      <c r="I21" s="51"/>
      <c r="J21" s="53"/>
    </row>
    <row r="22" spans="1:11" s="11" customFormat="1" ht="12.75">
      <c r="A22" s="246" t="s">
        <v>234</v>
      </c>
      <c r="B22" s="246"/>
      <c r="C22" s="21"/>
      <c r="D22" s="49"/>
      <c r="E22" s="49"/>
      <c r="F22" s="49"/>
      <c r="G22" s="49"/>
      <c r="H22" s="49"/>
      <c r="I22" s="51"/>
      <c r="J22" s="53"/>
      <c r="K22" s="95"/>
    </row>
    <row r="23" spans="1:10" ht="14.25">
      <c r="A23" s="246" t="s">
        <v>264</v>
      </c>
      <c r="B23" s="246"/>
      <c r="C23" s="19"/>
      <c r="D23" s="50">
        <v>8509</v>
      </c>
      <c r="E23" s="50">
        <v>8594</v>
      </c>
      <c r="F23" s="50">
        <v>10013</v>
      </c>
      <c r="G23" s="50">
        <v>7013</v>
      </c>
      <c r="H23" s="50">
        <v>8869</v>
      </c>
      <c r="I23" s="144">
        <f>SUM(H23/D23%)-100</f>
        <v>4.230814431778114</v>
      </c>
      <c r="J23" s="145">
        <f>SUM(H23/G23%)-100</f>
        <v>26.465136175673763</v>
      </c>
    </row>
    <row r="24" spans="3:10" ht="12.75">
      <c r="C24" s="19"/>
      <c r="D24" s="49"/>
      <c r="E24" s="49"/>
      <c r="F24" s="49"/>
      <c r="G24" s="49"/>
      <c r="H24" s="49"/>
      <c r="I24" s="51"/>
      <c r="J24" s="53"/>
    </row>
    <row r="25" spans="1:10" ht="12.75">
      <c r="A25" s="247" t="s">
        <v>14</v>
      </c>
      <c r="B25" s="247"/>
      <c r="C25" s="19"/>
      <c r="D25" s="49">
        <v>1916</v>
      </c>
      <c r="E25" s="49">
        <v>1959</v>
      </c>
      <c r="F25" s="49">
        <v>2450</v>
      </c>
      <c r="G25" s="49">
        <v>2093</v>
      </c>
      <c r="H25" s="49">
        <v>2000</v>
      </c>
      <c r="I25" s="51">
        <f aca="true" t="shared" si="0" ref="I25:I30">SUM(H25/D25%)-100</f>
        <v>4.384133611691027</v>
      </c>
      <c r="J25" s="53">
        <f aca="true" t="shared" si="1" ref="J25:J30">SUM(H25/G25%)-100</f>
        <v>-4.443382704252272</v>
      </c>
    </row>
    <row r="26" spans="1:10" ht="12.75">
      <c r="A26" s="247" t="s">
        <v>15</v>
      </c>
      <c r="B26" s="247"/>
      <c r="C26" s="19"/>
      <c r="D26" s="49">
        <v>1334</v>
      </c>
      <c r="E26" s="49">
        <v>1467</v>
      </c>
      <c r="F26" s="49">
        <v>1610</v>
      </c>
      <c r="G26" s="49">
        <v>1621</v>
      </c>
      <c r="H26" s="49">
        <v>1458</v>
      </c>
      <c r="I26" s="51">
        <f t="shared" si="0"/>
        <v>9.295352323838088</v>
      </c>
      <c r="J26" s="53">
        <f t="shared" si="1"/>
        <v>-10.055521283158555</v>
      </c>
    </row>
    <row r="27" spans="1:10" ht="12.75">
      <c r="A27" s="247" t="s">
        <v>16</v>
      </c>
      <c r="B27" s="247"/>
      <c r="C27" s="19"/>
      <c r="D27" s="49">
        <v>113</v>
      </c>
      <c r="E27" s="49">
        <v>135</v>
      </c>
      <c r="F27" s="49">
        <v>136</v>
      </c>
      <c r="G27" s="49">
        <v>100</v>
      </c>
      <c r="H27" s="49">
        <v>101</v>
      </c>
      <c r="I27" s="51">
        <f t="shared" si="0"/>
        <v>-10.619469026548657</v>
      </c>
      <c r="J27" s="53">
        <f t="shared" si="1"/>
        <v>1</v>
      </c>
    </row>
    <row r="28" spans="1:10" ht="12.75">
      <c r="A28" s="247" t="s">
        <v>17</v>
      </c>
      <c r="B28" s="247"/>
      <c r="C28" s="19"/>
      <c r="D28" s="49">
        <v>3029</v>
      </c>
      <c r="E28" s="49">
        <v>3106</v>
      </c>
      <c r="F28" s="49">
        <v>3245</v>
      </c>
      <c r="G28" s="49">
        <v>3087</v>
      </c>
      <c r="H28" s="49">
        <v>3229</v>
      </c>
      <c r="I28" s="51">
        <f t="shared" si="0"/>
        <v>6.602839220864979</v>
      </c>
      <c r="J28" s="53">
        <f t="shared" si="1"/>
        <v>4.599935212180114</v>
      </c>
    </row>
    <row r="29" spans="1:10" ht="12.75">
      <c r="A29" s="247" t="s">
        <v>18</v>
      </c>
      <c r="B29" s="247"/>
      <c r="C29" s="19"/>
      <c r="D29" s="49">
        <v>791</v>
      </c>
      <c r="E29" s="49">
        <v>1398</v>
      </c>
      <c r="F29" s="49">
        <v>961</v>
      </c>
      <c r="G29" s="49">
        <v>1177</v>
      </c>
      <c r="H29" s="49">
        <v>852</v>
      </c>
      <c r="I29" s="51">
        <f t="shared" si="0"/>
        <v>7.7117572692793885</v>
      </c>
      <c r="J29" s="53">
        <f t="shared" si="1"/>
        <v>-27.612574341546306</v>
      </c>
    </row>
    <row r="30" spans="1:10" ht="12.75">
      <c r="A30" s="247" t="s">
        <v>19</v>
      </c>
      <c r="B30" s="247"/>
      <c r="C30" s="19"/>
      <c r="D30" s="49">
        <v>286</v>
      </c>
      <c r="E30" s="49">
        <v>294</v>
      </c>
      <c r="F30" s="49">
        <v>299</v>
      </c>
      <c r="G30" s="49">
        <v>304</v>
      </c>
      <c r="H30" s="49">
        <v>304</v>
      </c>
      <c r="I30" s="51">
        <f t="shared" si="0"/>
        <v>6.293706293706293</v>
      </c>
      <c r="J30" s="53">
        <f t="shared" si="1"/>
        <v>0</v>
      </c>
    </row>
    <row r="31" spans="3:10" ht="12.75">
      <c r="C31" s="19"/>
      <c r="D31" s="49"/>
      <c r="E31" s="49"/>
      <c r="F31" s="49"/>
      <c r="G31" s="49"/>
      <c r="H31" s="49"/>
      <c r="I31" s="51"/>
      <c r="J31" s="53"/>
    </row>
    <row r="32" spans="1:10" ht="14.25">
      <c r="A32" s="245" t="s">
        <v>265</v>
      </c>
      <c r="B32" s="245"/>
      <c r="C32" s="20"/>
      <c r="D32" s="49">
        <v>5593</v>
      </c>
      <c r="E32" s="49">
        <v>6383</v>
      </c>
      <c r="F32" s="49">
        <v>6978</v>
      </c>
      <c r="G32" s="49">
        <v>6396</v>
      </c>
      <c r="H32" s="49">
        <v>6053</v>
      </c>
      <c r="I32" s="51">
        <f>SUM(H32/D32%)-100</f>
        <v>8.2245664223136</v>
      </c>
      <c r="J32" s="53">
        <f>SUM(H32/G32%)-100</f>
        <v>-5.362726704190123</v>
      </c>
    </row>
    <row r="33" spans="3:10" ht="12.75">
      <c r="C33" s="19"/>
      <c r="D33" s="49"/>
      <c r="E33" s="49"/>
      <c r="F33" s="49"/>
      <c r="G33" s="49"/>
      <c r="H33" s="49"/>
      <c r="I33" s="51"/>
      <c r="J33" s="53"/>
    </row>
    <row r="34" spans="1:10" ht="12.75">
      <c r="A34" s="247" t="s">
        <v>20</v>
      </c>
      <c r="B34" s="247"/>
      <c r="C34" s="19"/>
      <c r="D34" s="49">
        <v>972</v>
      </c>
      <c r="E34" s="49">
        <v>1370</v>
      </c>
      <c r="F34" s="49">
        <v>1534</v>
      </c>
      <c r="G34" s="49">
        <v>822</v>
      </c>
      <c r="H34" s="49">
        <v>1075</v>
      </c>
      <c r="I34" s="51">
        <f>SUM(H34/D34%)-100</f>
        <v>10.596707818930028</v>
      </c>
      <c r="J34" s="53">
        <f>SUM(H34/G34%)-100</f>
        <v>30.778588807785866</v>
      </c>
    </row>
    <row r="35" spans="1:10" ht="12.75">
      <c r="A35" s="247" t="s">
        <v>21</v>
      </c>
      <c r="B35" s="247"/>
      <c r="C35" s="19"/>
      <c r="D35" s="49">
        <v>737</v>
      </c>
      <c r="E35" s="49">
        <v>720</v>
      </c>
      <c r="F35" s="49">
        <v>876</v>
      </c>
      <c r="G35" s="49">
        <v>552</v>
      </c>
      <c r="H35" s="49">
        <v>866</v>
      </c>
      <c r="I35" s="51">
        <f>SUM(H35/D35%)-100</f>
        <v>17.503392130257794</v>
      </c>
      <c r="J35" s="53">
        <f>SUM(H35/G35%)-100</f>
        <v>56.8840579710145</v>
      </c>
    </row>
    <row r="36" spans="3:10" ht="12.75">
      <c r="C36" s="19"/>
      <c r="D36" s="49"/>
      <c r="E36" s="49"/>
      <c r="F36" s="49"/>
      <c r="G36" s="49"/>
      <c r="H36" s="49"/>
      <c r="I36" s="51"/>
      <c r="J36" s="53"/>
    </row>
    <row r="37" spans="1:10" ht="14.25">
      <c r="A37" s="245" t="s">
        <v>266</v>
      </c>
      <c r="B37" s="245"/>
      <c r="C37" s="20"/>
      <c r="D37" s="49">
        <v>1699</v>
      </c>
      <c r="E37" s="49">
        <v>2079</v>
      </c>
      <c r="F37" s="49">
        <v>2388</v>
      </c>
      <c r="G37" s="49">
        <v>1361</v>
      </c>
      <c r="H37" s="49">
        <v>1932</v>
      </c>
      <c r="I37" s="51">
        <f>SUM(H37/D37%)-100</f>
        <v>13.713949381989423</v>
      </c>
      <c r="J37" s="53">
        <f>SUM(H37/G37%)-100</f>
        <v>41.954445260837616</v>
      </c>
    </row>
    <row r="38" spans="3:10" ht="12.75">
      <c r="C38" s="19"/>
      <c r="D38" s="49"/>
      <c r="E38" s="49"/>
      <c r="F38" s="49"/>
      <c r="G38" s="49"/>
      <c r="H38" s="49"/>
      <c r="I38" s="51"/>
      <c r="J38" s="53"/>
    </row>
    <row r="39" spans="1:10" ht="12.75">
      <c r="A39" s="246" t="s">
        <v>235</v>
      </c>
      <c r="B39" s="246"/>
      <c r="C39" s="21"/>
      <c r="D39" s="50"/>
      <c r="E39" s="50"/>
      <c r="F39" s="50"/>
      <c r="G39" s="50"/>
      <c r="H39" s="50"/>
      <c r="I39" s="51"/>
      <c r="J39" s="53"/>
    </row>
    <row r="40" spans="1:10" ht="14.25">
      <c r="A40" s="246" t="s">
        <v>264</v>
      </c>
      <c r="B40" s="246"/>
      <c r="C40" s="19"/>
      <c r="D40" s="50">
        <v>7291</v>
      </c>
      <c r="E40" s="50">
        <v>8462</v>
      </c>
      <c r="F40" s="50">
        <v>9366</v>
      </c>
      <c r="G40" s="50">
        <v>7757</v>
      </c>
      <c r="H40" s="50">
        <v>7985</v>
      </c>
      <c r="I40" s="144">
        <f>SUM(H40/D40%)-100</f>
        <v>9.5185845563023</v>
      </c>
      <c r="J40" s="145">
        <f>SUM(H40/G40%)-100</f>
        <v>2.9392806497357356</v>
      </c>
    </row>
    <row r="41" spans="3:10" ht="12.75">
      <c r="C41" s="19"/>
      <c r="D41" s="49"/>
      <c r="E41" s="49"/>
      <c r="F41" s="49"/>
      <c r="G41" s="49"/>
      <c r="H41" s="49"/>
      <c r="I41" s="51"/>
      <c r="J41" s="53"/>
    </row>
    <row r="42" spans="1:10" ht="14.25">
      <c r="A42" s="247" t="s">
        <v>267</v>
      </c>
      <c r="B42" s="247"/>
      <c r="C42" s="19"/>
      <c r="D42" s="49">
        <v>1217</v>
      </c>
      <c r="E42" s="49">
        <v>132</v>
      </c>
      <c r="F42" s="49">
        <v>647</v>
      </c>
      <c r="G42" s="49">
        <v>-744</v>
      </c>
      <c r="H42" s="49">
        <v>884</v>
      </c>
      <c r="I42" s="51">
        <f>SUM(H42/D42%)-100</f>
        <v>-27.36236647493837</v>
      </c>
      <c r="J42" s="53">
        <f>SUM(H42/G42%)-100</f>
        <v>-218.81720430107526</v>
      </c>
    </row>
    <row r="43" spans="1:10" ht="12.75">
      <c r="A43" s="22"/>
      <c r="C43" s="19"/>
      <c r="D43" s="49"/>
      <c r="E43" s="49"/>
      <c r="F43" s="49"/>
      <c r="G43" s="49"/>
      <c r="H43" s="49"/>
      <c r="I43" s="51"/>
      <c r="J43" s="53"/>
    </row>
    <row r="44" spans="1:10" ht="12.75">
      <c r="A44" s="249" t="s">
        <v>22</v>
      </c>
      <c r="B44" s="249"/>
      <c r="C44" s="19"/>
      <c r="D44" s="49"/>
      <c r="E44" s="49"/>
      <c r="F44" s="49"/>
      <c r="G44" s="49"/>
      <c r="H44" s="49"/>
      <c r="I44" s="51"/>
      <c r="J44" s="53"/>
    </row>
    <row r="45" spans="1:10" ht="12.75">
      <c r="A45" s="22"/>
      <c r="C45" s="19"/>
      <c r="D45" s="49"/>
      <c r="E45" s="49"/>
      <c r="F45" s="49"/>
      <c r="G45" s="49"/>
      <c r="H45" s="49"/>
      <c r="I45" s="51"/>
      <c r="J45" s="53"/>
    </row>
    <row r="46" spans="1:10" ht="12.75">
      <c r="A46" s="247" t="s">
        <v>23</v>
      </c>
      <c r="B46" s="247"/>
      <c r="C46" s="19"/>
      <c r="D46" s="49">
        <v>763</v>
      </c>
      <c r="E46" s="49">
        <v>628</v>
      </c>
      <c r="F46" s="49">
        <v>855</v>
      </c>
      <c r="G46" s="49">
        <v>1053</v>
      </c>
      <c r="H46" s="49">
        <v>874</v>
      </c>
      <c r="I46" s="51">
        <f>SUM(H46/D46%)-100</f>
        <v>14.5478374836173</v>
      </c>
      <c r="J46" s="53">
        <f>SUM(H46/G46%)-100</f>
        <v>-16.99905033238366</v>
      </c>
    </row>
    <row r="47" spans="1:10" ht="12.75">
      <c r="A47" s="24" t="s">
        <v>236</v>
      </c>
      <c r="B47" s="247" t="s">
        <v>237</v>
      </c>
      <c r="C47" s="247"/>
      <c r="D47" s="49">
        <v>222</v>
      </c>
      <c r="E47" s="49">
        <v>328</v>
      </c>
      <c r="F47" s="49">
        <v>617</v>
      </c>
      <c r="G47" s="49">
        <v>276</v>
      </c>
      <c r="H47" s="49">
        <v>242</v>
      </c>
      <c r="I47" s="51">
        <f>SUM(H47/D47%)-100</f>
        <v>9.009009009009006</v>
      </c>
      <c r="J47" s="53">
        <f>SUM(H47/G47%)-100</f>
        <v>-12.318840579710141</v>
      </c>
    </row>
    <row r="48" spans="1:10" ht="12.75">
      <c r="A48" s="23"/>
      <c r="B48" s="247" t="s">
        <v>147</v>
      </c>
      <c r="C48" s="247"/>
      <c r="D48" s="49">
        <v>541</v>
      </c>
      <c r="E48" s="49">
        <v>300</v>
      </c>
      <c r="F48" s="49">
        <v>238</v>
      </c>
      <c r="G48" s="49">
        <v>777</v>
      </c>
      <c r="H48" s="49">
        <v>632</v>
      </c>
      <c r="I48" s="51">
        <f>SUM(H48/D48%)-100</f>
        <v>16.82070240295748</v>
      </c>
      <c r="J48" s="53">
        <f>SUM(H48/G48%)-100</f>
        <v>-18.661518661518656</v>
      </c>
    </row>
    <row r="49" spans="1:10" ht="12.75">
      <c r="A49" s="248"/>
      <c r="B49" s="248"/>
      <c r="C49" s="19"/>
      <c r="D49" s="49"/>
      <c r="E49" s="49"/>
      <c r="F49" s="49"/>
      <c r="G49" s="49"/>
      <c r="H49" s="49"/>
      <c r="I49" s="51"/>
      <c r="J49" s="53"/>
    </row>
    <row r="50" spans="1:10" ht="12.75">
      <c r="A50" s="247" t="s">
        <v>24</v>
      </c>
      <c r="B50" s="247"/>
      <c r="C50" s="19"/>
      <c r="D50" s="49">
        <v>1302</v>
      </c>
      <c r="E50" s="49">
        <v>793</v>
      </c>
      <c r="F50" s="49">
        <v>1175</v>
      </c>
      <c r="G50" s="49">
        <v>1372</v>
      </c>
      <c r="H50" s="49">
        <v>1368</v>
      </c>
      <c r="I50" s="51">
        <f>SUM(H50/D50%)-100</f>
        <v>5.069124423963132</v>
      </c>
      <c r="J50" s="53">
        <f>SUM(H50/G50%)-100</f>
        <v>-0.2915451895043759</v>
      </c>
    </row>
    <row r="51" spans="1:10" ht="12.75">
      <c r="A51" s="24" t="s">
        <v>238</v>
      </c>
      <c r="B51" s="247" t="s">
        <v>239</v>
      </c>
      <c r="C51" s="247"/>
      <c r="D51" s="49">
        <v>343</v>
      </c>
      <c r="E51" s="49">
        <v>460</v>
      </c>
      <c r="F51" s="49">
        <v>873</v>
      </c>
      <c r="G51" s="49">
        <v>361</v>
      </c>
      <c r="H51" s="49">
        <v>369</v>
      </c>
      <c r="I51" s="51">
        <f>SUM(H51/D51%)-100</f>
        <v>7.580174927113703</v>
      </c>
      <c r="J51" s="53">
        <f>SUM(H51/G51%)-100</f>
        <v>2.21606648199446</v>
      </c>
    </row>
    <row r="52" spans="1:10" ht="12.75">
      <c r="A52" s="23"/>
      <c r="B52" s="247" t="s">
        <v>209</v>
      </c>
      <c r="C52" s="247"/>
      <c r="D52" s="49">
        <v>667</v>
      </c>
      <c r="E52" s="49">
        <v>260</v>
      </c>
      <c r="F52" s="49">
        <v>262</v>
      </c>
      <c r="G52" s="49">
        <v>840</v>
      </c>
      <c r="H52" s="49">
        <v>645</v>
      </c>
      <c r="I52" s="51">
        <f>SUM(H52/D52%)-100</f>
        <v>-3.2983508245877005</v>
      </c>
      <c r="J52" s="53">
        <f>SUM(H52/G52%)-100</f>
        <v>-23.214285714285722</v>
      </c>
    </row>
    <row r="53" spans="1:9" ht="12.75">
      <c r="A53" s="248"/>
      <c r="B53" s="248"/>
      <c r="I53" s="13"/>
    </row>
    <row r="54" ht="12.75">
      <c r="A54" s="2" t="s">
        <v>101</v>
      </c>
    </row>
    <row r="55" spans="1:10" ht="12.75">
      <c r="A55" s="244" t="s">
        <v>293</v>
      </c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0" ht="12.75">
      <c r="A56" s="244"/>
      <c r="B56" s="244"/>
      <c r="C56" s="244"/>
      <c r="D56" s="244"/>
      <c r="E56" s="244"/>
      <c r="F56" s="244"/>
      <c r="G56" s="244"/>
      <c r="H56" s="244"/>
      <c r="I56" s="244"/>
      <c r="J56" s="244"/>
    </row>
    <row r="57" spans="1:10" ht="12.75">
      <c r="A57" s="244"/>
      <c r="B57" s="244"/>
      <c r="C57" s="244"/>
      <c r="D57" s="244"/>
      <c r="E57" s="244"/>
      <c r="F57" s="244"/>
      <c r="G57" s="244"/>
      <c r="H57" s="244"/>
      <c r="I57" s="244"/>
      <c r="J57" s="244"/>
    </row>
    <row r="58" spans="1:10" ht="12.75">
      <c r="A58" s="244"/>
      <c r="B58" s="244"/>
      <c r="C58" s="244"/>
      <c r="D58" s="244"/>
      <c r="E58" s="244"/>
      <c r="F58" s="244"/>
      <c r="G58" s="244"/>
      <c r="H58" s="244"/>
      <c r="I58" s="244"/>
      <c r="J58" s="244"/>
    </row>
  </sheetData>
  <sheetProtection/>
  <mergeCells count="39"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F5"/>
    <mergeCell ref="G3:H5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J18" sqref="J18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5.710937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306</v>
      </c>
      <c r="B1" s="25"/>
      <c r="C1" s="25"/>
      <c r="D1" s="25"/>
      <c r="E1" s="25"/>
      <c r="F1" s="25"/>
      <c r="G1" s="25"/>
      <c r="H1" s="25"/>
      <c r="I1" s="26"/>
      <c r="J1" s="45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5"/>
    </row>
    <row r="3" spans="1:9" ht="12.75">
      <c r="A3" s="270" t="s">
        <v>25</v>
      </c>
      <c r="B3" s="270"/>
      <c r="C3" s="271"/>
      <c r="D3" s="279" t="s">
        <v>26</v>
      </c>
      <c r="E3" s="28" t="s">
        <v>27</v>
      </c>
      <c r="F3" s="29"/>
      <c r="G3" s="29"/>
      <c r="H3" s="29"/>
      <c r="I3" s="29"/>
    </row>
    <row r="4" spans="1:9" ht="12.75">
      <c r="A4" s="272"/>
      <c r="B4" s="272"/>
      <c r="C4" s="273"/>
      <c r="D4" s="280"/>
      <c r="E4" s="285" t="s">
        <v>30</v>
      </c>
      <c r="F4" s="285" t="s">
        <v>31</v>
      </c>
      <c r="G4" s="279" t="s">
        <v>28</v>
      </c>
      <c r="H4" s="279" t="s">
        <v>29</v>
      </c>
      <c r="I4" s="282" t="s">
        <v>241</v>
      </c>
    </row>
    <row r="5" spans="1:9" ht="12.75">
      <c r="A5" s="272"/>
      <c r="B5" s="272"/>
      <c r="C5" s="273"/>
      <c r="D5" s="280"/>
      <c r="E5" s="286"/>
      <c r="F5" s="286"/>
      <c r="G5" s="280"/>
      <c r="H5" s="280"/>
      <c r="I5" s="283"/>
    </row>
    <row r="6" spans="1:9" ht="12.75">
      <c r="A6" s="272"/>
      <c r="B6" s="272"/>
      <c r="C6" s="273"/>
      <c r="D6" s="281"/>
      <c r="E6" s="287"/>
      <c r="F6" s="287"/>
      <c r="G6" s="281"/>
      <c r="H6" s="281"/>
      <c r="I6" s="284"/>
    </row>
    <row r="7" spans="1:9" ht="12.75">
      <c r="A7" s="274"/>
      <c r="B7" s="274"/>
      <c r="C7" s="275"/>
      <c r="D7" s="277" t="s">
        <v>32</v>
      </c>
      <c r="E7" s="278"/>
      <c r="F7" s="278"/>
      <c r="G7" s="278"/>
      <c r="H7" s="278"/>
      <c r="I7" s="278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76" t="s">
        <v>33</v>
      </c>
      <c r="E9" s="276"/>
      <c r="F9" s="276"/>
      <c r="G9" s="276"/>
      <c r="H9" s="276"/>
      <c r="I9" s="276"/>
      <c r="J9" s="45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2012</v>
      </c>
      <c r="B11" s="24" t="s">
        <v>34</v>
      </c>
      <c r="C11" s="39"/>
      <c r="D11" s="49">
        <v>142005</v>
      </c>
      <c r="E11" s="49">
        <v>40493</v>
      </c>
      <c r="F11" s="49">
        <v>29244</v>
      </c>
      <c r="G11" s="49">
        <v>1440</v>
      </c>
      <c r="H11" s="49">
        <v>1</v>
      </c>
      <c r="I11" s="52">
        <v>4817</v>
      </c>
    </row>
    <row r="12" spans="1:9" ht="12.75">
      <c r="A12" s="33"/>
      <c r="B12" s="24" t="s">
        <v>35</v>
      </c>
      <c r="C12" s="36"/>
      <c r="D12" s="49">
        <v>158717</v>
      </c>
      <c r="E12" s="49">
        <v>40926</v>
      </c>
      <c r="F12" s="49">
        <v>37846</v>
      </c>
      <c r="G12" s="49">
        <v>2772</v>
      </c>
      <c r="H12" s="49">
        <v>2</v>
      </c>
      <c r="I12" s="52">
        <v>1896</v>
      </c>
    </row>
    <row r="13" spans="1:9" ht="12.75">
      <c r="A13" s="33"/>
      <c r="B13" s="24" t="s">
        <v>36</v>
      </c>
      <c r="C13" s="39"/>
      <c r="D13" s="49">
        <v>226549</v>
      </c>
      <c r="E13" s="49">
        <v>56894</v>
      </c>
      <c r="F13" s="49">
        <v>56623</v>
      </c>
      <c r="G13" s="49">
        <v>3418</v>
      </c>
      <c r="H13" s="49">
        <v>47.3</v>
      </c>
      <c r="I13" s="52">
        <v>5901</v>
      </c>
    </row>
    <row r="14" spans="1:9" ht="12.75">
      <c r="A14" s="33"/>
      <c r="B14" s="24" t="s">
        <v>37</v>
      </c>
      <c r="C14" s="39"/>
      <c r="D14" s="49">
        <v>276774</v>
      </c>
      <c r="E14" s="49">
        <v>66638</v>
      </c>
      <c r="F14" s="49">
        <v>65187</v>
      </c>
      <c r="G14" s="49">
        <v>5338</v>
      </c>
      <c r="H14" s="49">
        <v>0</v>
      </c>
      <c r="I14" s="52">
        <v>7207</v>
      </c>
    </row>
    <row r="15" spans="1:9" ht="4.5" customHeight="1">
      <c r="A15" s="33"/>
      <c r="B15" s="36"/>
      <c r="C15" s="36"/>
      <c r="D15" s="49"/>
      <c r="E15" s="49"/>
      <c r="F15" s="49"/>
      <c r="G15" s="49"/>
      <c r="H15" s="49"/>
      <c r="I15" s="52"/>
    </row>
    <row r="16" spans="1:9" ht="12.75">
      <c r="A16" s="33">
        <v>2013</v>
      </c>
      <c r="B16" s="24" t="s">
        <v>34</v>
      </c>
      <c r="C16" s="39"/>
      <c r="D16" s="49">
        <v>141941</v>
      </c>
      <c r="E16" s="49">
        <v>34848</v>
      </c>
      <c r="F16" s="49">
        <v>24301</v>
      </c>
      <c r="G16" s="49">
        <v>1742</v>
      </c>
      <c r="H16" s="49">
        <v>66</v>
      </c>
      <c r="I16" s="52">
        <v>407</v>
      </c>
    </row>
    <row r="17" spans="1:9" ht="12.75">
      <c r="A17" s="33"/>
      <c r="B17" s="24" t="s">
        <v>35</v>
      </c>
      <c r="C17" s="36"/>
      <c r="D17" s="49">
        <v>198314</v>
      </c>
      <c r="E17" s="49">
        <v>50445</v>
      </c>
      <c r="F17" s="49">
        <v>39736</v>
      </c>
      <c r="G17" s="49">
        <v>4977</v>
      </c>
      <c r="H17" s="49">
        <v>130</v>
      </c>
      <c r="I17" s="52">
        <v>0</v>
      </c>
    </row>
    <row r="18" spans="1:9" ht="12.75">
      <c r="A18" s="33"/>
      <c r="B18" s="24" t="s">
        <v>36</v>
      </c>
      <c r="C18" s="39"/>
      <c r="D18" s="49">
        <v>226782</v>
      </c>
      <c r="E18" s="49">
        <v>54480</v>
      </c>
      <c r="F18" s="49">
        <v>52451</v>
      </c>
      <c r="G18" s="49">
        <v>5244</v>
      </c>
      <c r="H18" s="49">
        <v>93</v>
      </c>
      <c r="I18" s="52">
        <v>0</v>
      </c>
    </row>
    <row r="19" spans="1:9" ht="12.75">
      <c r="A19" s="33"/>
      <c r="B19" s="24" t="s">
        <v>37</v>
      </c>
      <c r="C19" s="39"/>
      <c r="D19" s="49">
        <v>269156</v>
      </c>
      <c r="E19" s="49">
        <v>63958</v>
      </c>
      <c r="F19" s="49">
        <v>66635</v>
      </c>
      <c r="G19" s="49">
        <v>3829</v>
      </c>
      <c r="H19" s="49">
        <v>101</v>
      </c>
      <c r="I19" s="52">
        <v>5</v>
      </c>
    </row>
    <row r="20" spans="1:9" ht="4.5" customHeight="1">
      <c r="A20" s="33"/>
      <c r="B20" s="36"/>
      <c r="C20" s="39"/>
      <c r="D20" s="49"/>
      <c r="E20" s="49"/>
      <c r="F20" s="49"/>
      <c r="G20" s="49"/>
      <c r="H20" s="49"/>
      <c r="I20" s="52"/>
    </row>
    <row r="21" spans="1:9" ht="12.75">
      <c r="A21" s="40">
        <v>2014</v>
      </c>
      <c r="B21" s="247" t="s">
        <v>34</v>
      </c>
      <c r="C21" s="247"/>
      <c r="D21" s="49">
        <v>166350.761</v>
      </c>
      <c r="E21" s="49">
        <v>38998.184</v>
      </c>
      <c r="F21" s="49">
        <v>27481.182</v>
      </c>
      <c r="G21" s="49">
        <v>1992.93</v>
      </c>
      <c r="H21" s="49">
        <v>40.913</v>
      </c>
      <c r="I21" s="52">
        <v>0.233</v>
      </c>
    </row>
    <row r="22" spans="1:10" s="27" customFormat="1" ht="12.75">
      <c r="A22" s="40"/>
      <c r="B22" s="288" t="s">
        <v>35</v>
      </c>
      <c r="C22" s="288"/>
      <c r="D22" s="94">
        <v>194208</v>
      </c>
      <c r="E22" s="94">
        <v>49020</v>
      </c>
      <c r="F22" s="94">
        <v>44819</v>
      </c>
      <c r="G22" s="94">
        <v>3780</v>
      </c>
      <c r="H22" s="94">
        <v>6</v>
      </c>
      <c r="I22" s="94">
        <v>0</v>
      </c>
      <c r="J22" s="45"/>
    </row>
    <row r="23" spans="1:9" ht="6" customHeight="1">
      <c r="A23" s="33"/>
      <c r="B23" s="36"/>
      <c r="C23" s="39"/>
      <c r="D23" s="38"/>
      <c r="E23" s="38"/>
      <c r="F23" s="38"/>
      <c r="G23" s="38"/>
      <c r="H23" s="38"/>
      <c r="I23" s="38"/>
    </row>
    <row r="24" spans="1:9" ht="12.75">
      <c r="A24" s="34"/>
      <c r="B24" s="34"/>
      <c r="C24" s="41"/>
      <c r="D24" s="276" t="s">
        <v>38</v>
      </c>
      <c r="E24" s="276"/>
      <c r="F24" s="276"/>
      <c r="G24" s="276"/>
      <c r="H24" s="276"/>
      <c r="I24" s="276"/>
    </row>
    <row r="25" spans="1:9" ht="6" customHeight="1">
      <c r="A25" s="34"/>
      <c r="B25" s="34"/>
      <c r="C25" s="41"/>
      <c r="D25" s="42"/>
      <c r="E25" s="42"/>
      <c r="F25" s="42"/>
      <c r="G25" s="42"/>
      <c r="H25" s="42"/>
      <c r="I25" s="42"/>
    </row>
    <row r="26" spans="1:10" ht="12.75">
      <c r="A26" s="33">
        <v>2012</v>
      </c>
      <c r="B26" s="24" t="s">
        <v>34</v>
      </c>
      <c r="C26" s="39"/>
      <c r="D26" s="49">
        <v>427138</v>
      </c>
      <c r="E26" s="49">
        <v>63435</v>
      </c>
      <c r="F26" s="49">
        <v>80003</v>
      </c>
      <c r="G26" s="49">
        <v>51195</v>
      </c>
      <c r="H26" s="49">
        <v>1471</v>
      </c>
      <c r="I26" s="52">
        <v>23830</v>
      </c>
      <c r="J26" s="43"/>
    </row>
    <row r="27" spans="1:10" ht="12.75">
      <c r="A27" s="33"/>
      <c r="B27" s="24" t="s">
        <v>35</v>
      </c>
      <c r="C27" s="36"/>
      <c r="D27" s="49">
        <v>604820</v>
      </c>
      <c r="E27" s="49">
        <v>62454</v>
      </c>
      <c r="F27" s="49">
        <v>141122</v>
      </c>
      <c r="G27" s="49">
        <v>94744</v>
      </c>
      <c r="H27" s="49">
        <v>2253</v>
      </c>
      <c r="I27" s="52">
        <v>33756</v>
      </c>
      <c r="J27" s="43"/>
    </row>
    <row r="28" spans="1:10" ht="12.75">
      <c r="A28" s="33"/>
      <c r="B28" s="24" t="s">
        <v>36</v>
      </c>
      <c r="C28" s="39"/>
      <c r="D28" s="49">
        <v>804466</v>
      </c>
      <c r="E28" s="49">
        <v>97155</v>
      </c>
      <c r="F28" s="49">
        <v>204607</v>
      </c>
      <c r="G28" s="49">
        <v>117424</v>
      </c>
      <c r="H28" s="49">
        <v>6481</v>
      </c>
      <c r="I28" s="52">
        <v>41202</v>
      </c>
      <c r="J28" s="43"/>
    </row>
    <row r="29" spans="1:10" ht="12.75">
      <c r="A29" s="33"/>
      <c r="B29" s="24" t="s">
        <v>37</v>
      </c>
      <c r="C29" s="39"/>
      <c r="D29" s="49">
        <v>909527</v>
      </c>
      <c r="E29" s="49">
        <v>95583</v>
      </c>
      <c r="F29" s="49">
        <v>254218</v>
      </c>
      <c r="G29" s="49">
        <v>120086</v>
      </c>
      <c r="H29" s="49">
        <v>3322</v>
      </c>
      <c r="I29" s="52">
        <v>49874</v>
      </c>
      <c r="J29" s="43"/>
    </row>
    <row r="30" spans="1:10" ht="4.5" customHeight="1">
      <c r="A30" s="33"/>
      <c r="B30" s="36"/>
      <c r="C30" s="36"/>
      <c r="D30" s="49"/>
      <c r="E30" s="49"/>
      <c r="F30" s="49"/>
      <c r="G30" s="49"/>
      <c r="H30" s="49"/>
      <c r="I30" s="52"/>
      <c r="J30" s="43"/>
    </row>
    <row r="31" spans="1:10" s="27" customFormat="1" ht="12.75">
      <c r="A31" s="33">
        <v>2013</v>
      </c>
      <c r="B31" s="24" t="s">
        <v>34</v>
      </c>
      <c r="C31" s="39"/>
      <c r="D31" s="49">
        <v>445443</v>
      </c>
      <c r="E31" s="49">
        <v>52538</v>
      </c>
      <c r="F31" s="49">
        <v>83989</v>
      </c>
      <c r="G31" s="49">
        <v>51765</v>
      </c>
      <c r="H31" s="49">
        <v>1608</v>
      </c>
      <c r="I31" s="52">
        <v>22879</v>
      </c>
      <c r="J31" s="45"/>
    </row>
    <row r="32" spans="1:9" ht="12.75">
      <c r="A32" s="33"/>
      <c r="B32" s="24" t="s">
        <v>35</v>
      </c>
      <c r="C32" s="36"/>
      <c r="D32" s="49">
        <v>650724</v>
      </c>
      <c r="E32" s="49">
        <v>67019</v>
      </c>
      <c r="F32" s="49">
        <v>137576</v>
      </c>
      <c r="G32" s="49">
        <v>91414</v>
      </c>
      <c r="H32" s="49">
        <v>4256</v>
      </c>
      <c r="I32" s="52">
        <v>31983</v>
      </c>
    </row>
    <row r="33" spans="1:9" ht="12.75">
      <c r="A33" s="33"/>
      <c r="B33" s="24" t="s">
        <v>36</v>
      </c>
      <c r="C33" s="39"/>
      <c r="D33" s="49">
        <v>920048</v>
      </c>
      <c r="E33" s="49">
        <v>100546</v>
      </c>
      <c r="F33" s="49">
        <v>220433</v>
      </c>
      <c r="G33" s="49">
        <v>124576</v>
      </c>
      <c r="H33" s="49">
        <v>4627</v>
      </c>
      <c r="I33" s="52">
        <v>44825</v>
      </c>
    </row>
    <row r="34" spans="1:11" ht="12.75">
      <c r="A34" s="33"/>
      <c r="B34" s="24" t="s">
        <v>37</v>
      </c>
      <c r="C34" s="39"/>
      <c r="D34" s="49">
        <v>1047198</v>
      </c>
      <c r="E34" s="49">
        <v>112024</v>
      </c>
      <c r="F34" s="49">
        <v>268141</v>
      </c>
      <c r="G34" s="49">
        <v>130311</v>
      </c>
      <c r="H34" s="49">
        <v>3676</v>
      </c>
      <c r="I34" s="52">
        <v>53368</v>
      </c>
      <c r="K34" s="146"/>
    </row>
    <row r="35" spans="1:9" ht="4.5" customHeight="1">
      <c r="A35" s="33"/>
      <c r="B35" s="36"/>
      <c r="C35" s="39"/>
      <c r="D35" s="49"/>
      <c r="E35" s="49"/>
      <c r="F35" s="49"/>
      <c r="G35" s="49"/>
      <c r="H35" s="49"/>
      <c r="I35" s="52"/>
    </row>
    <row r="36" spans="1:9" ht="12.75">
      <c r="A36" s="40">
        <v>2014</v>
      </c>
      <c r="B36" s="247" t="s">
        <v>34</v>
      </c>
      <c r="C36" s="247"/>
      <c r="D36" s="49">
        <v>534886.292</v>
      </c>
      <c r="E36" s="49">
        <v>65438.747</v>
      </c>
      <c r="F36" s="49">
        <v>102007.331</v>
      </c>
      <c r="G36" s="49">
        <v>57134.533</v>
      </c>
      <c r="H36" s="49">
        <v>2719.22</v>
      </c>
      <c r="I36" s="52">
        <v>24108.364</v>
      </c>
    </row>
    <row r="37" spans="1:10" s="27" customFormat="1" ht="12.75">
      <c r="A37" s="40"/>
      <c r="B37" s="288" t="s">
        <v>35</v>
      </c>
      <c r="C37" s="288"/>
      <c r="D37" s="94">
        <v>728138</v>
      </c>
      <c r="E37" s="94">
        <v>78008</v>
      </c>
      <c r="F37" s="94">
        <v>169212</v>
      </c>
      <c r="G37" s="94">
        <v>105770</v>
      </c>
      <c r="H37" s="94">
        <v>5611</v>
      </c>
      <c r="I37" s="94">
        <v>38532</v>
      </c>
      <c r="J37" s="45"/>
    </row>
    <row r="38" spans="1:9" ht="6" customHeight="1">
      <c r="A38" s="33"/>
      <c r="B38" s="36"/>
      <c r="C38" s="39"/>
      <c r="D38" s="38"/>
      <c r="E38" s="38"/>
      <c r="F38" s="38"/>
      <c r="G38" s="38"/>
      <c r="H38" s="38"/>
      <c r="I38" s="38"/>
    </row>
    <row r="39" spans="1:9" ht="12.75">
      <c r="A39" s="31"/>
      <c r="B39" s="31"/>
      <c r="C39" s="35"/>
      <c r="D39" s="276" t="s">
        <v>39</v>
      </c>
      <c r="E39" s="276"/>
      <c r="F39" s="276"/>
      <c r="G39" s="276"/>
      <c r="H39" s="276"/>
      <c r="I39" s="276"/>
    </row>
    <row r="40" spans="1:9" ht="6" customHeight="1">
      <c r="A40" s="34"/>
      <c r="B40" s="34"/>
      <c r="C40" s="41"/>
      <c r="D40" s="42" t="s">
        <v>0</v>
      </c>
      <c r="E40" s="42"/>
      <c r="F40" s="42"/>
      <c r="G40" s="42"/>
      <c r="H40" s="42"/>
      <c r="I40" s="42"/>
    </row>
    <row r="41" spans="1:9" ht="12.75">
      <c r="A41" s="33">
        <v>2012</v>
      </c>
      <c r="B41" s="24" t="s">
        <v>34</v>
      </c>
      <c r="C41" s="39"/>
      <c r="D41" s="49">
        <v>93302</v>
      </c>
      <c r="E41" s="49">
        <v>50292</v>
      </c>
      <c r="F41" s="49">
        <v>10516</v>
      </c>
      <c r="G41" s="49">
        <v>0</v>
      </c>
      <c r="H41" s="49">
        <v>876</v>
      </c>
      <c r="I41" s="52">
        <v>4</v>
      </c>
    </row>
    <row r="42" spans="1:9" ht="12.75">
      <c r="A42" s="33"/>
      <c r="B42" s="24" t="s">
        <v>35</v>
      </c>
      <c r="C42" s="36"/>
      <c r="D42" s="49">
        <v>128184</v>
      </c>
      <c r="E42" s="49">
        <v>65188</v>
      </c>
      <c r="F42" s="49">
        <v>23735</v>
      </c>
      <c r="G42" s="49">
        <v>0</v>
      </c>
      <c r="H42" s="49">
        <v>1163</v>
      </c>
      <c r="I42" s="52">
        <v>21</v>
      </c>
    </row>
    <row r="43" spans="1:9" ht="12.75">
      <c r="A43" s="33"/>
      <c r="B43" s="24" t="s">
        <v>36</v>
      </c>
      <c r="C43" s="39"/>
      <c r="D43" s="49">
        <v>192103</v>
      </c>
      <c r="E43" s="49">
        <v>72123</v>
      </c>
      <c r="F43" s="49">
        <v>51377</v>
      </c>
      <c r="G43" s="49">
        <v>0</v>
      </c>
      <c r="H43" s="49">
        <v>1728</v>
      </c>
      <c r="I43" s="52">
        <v>32</v>
      </c>
    </row>
    <row r="44" spans="1:9" ht="12.75">
      <c r="A44" s="33"/>
      <c r="B44" s="24" t="s">
        <v>37</v>
      </c>
      <c r="C44" s="39"/>
      <c r="D44" s="49">
        <v>188877</v>
      </c>
      <c r="E44" s="49">
        <v>80908</v>
      </c>
      <c r="F44" s="49">
        <v>44022</v>
      </c>
      <c r="G44" s="49">
        <v>0</v>
      </c>
      <c r="H44" s="49">
        <v>3191</v>
      </c>
      <c r="I44" s="52">
        <v>184</v>
      </c>
    </row>
    <row r="45" spans="1:9" ht="4.5" customHeight="1">
      <c r="A45" s="33"/>
      <c r="B45" s="36"/>
      <c r="C45" s="36"/>
      <c r="D45" s="49"/>
      <c r="E45" s="49"/>
      <c r="F45" s="49"/>
      <c r="G45" s="49"/>
      <c r="H45" s="49"/>
      <c r="I45" s="52"/>
    </row>
    <row r="46" spans="1:9" ht="12.75">
      <c r="A46" s="33">
        <v>2013</v>
      </c>
      <c r="B46" s="24" t="s">
        <v>34</v>
      </c>
      <c r="C46" s="39"/>
      <c r="D46" s="49">
        <v>90879</v>
      </c>
      <c r="E46" s="49">
        <v>48090</v>
      </c>
      <c r="F46" s="49">
        <v>12100</v>
      </c>
      <c r="G46" s="49">
        <v>0</v>
      </c>
      <c r="H46" s="49">
        <v>815</v>
      </c>
      <c r="I46" s="52">
        <v>524</v>
      </c>
    </row>
    <row r="47" spans="1:9" ht="12.75">
      <c r="A47" s="33"/>
      <c r="B47" s="24" t="s">
        <v>35</v>
      </c>
      <c r="C47" s="36"/>
      <c r="D47" s="49">
        <v>115715</v>
      </c>
      <c r="E47" s="49">
        <v>52713</v>
      </c>
      <c r="F47" s="49">
        <v>24027</v>
      </c>
      <c r="G47" s="49">
        <v>0</v>
      </c>
      <c r="H47" s="49">
        <v>1768</v>
      </c>
      <c r="I47" s="52">
        <v>422</v>
      </c>
    </row>
    <row r="48" spans="1:9" ht="12.75">
      <c r="A48" s="33"/>
      <c r="B48" s="24" t="s">
        <v>36</v>
      </c>
      <c r="C48" s="39"/>
      <c r="D48" s="49">
        <v>214743</v>
      </c>
      <c r="E48" s="49">
        <v>75039</v>
      </c>
      <c r="F48" s="49">
        <v>53590</v>
      </c>
      <c r="G48" s="49">
        <v>0</v>
      </c>
      <c r="H48" s="49">
        <v>2690</v>
      </c>
      <c r="I48" s="52">
        <v>388</v>
      </c>
    </row>
    <row r="49" spans="1:9" ht="12.75">
      <c r="A49" s="33"/>
      <c r="B49" s="24" t="s">
        <v>37</v>
      </c>
      <c r="C49" s="39"/>
      <c r="D49" s="49">
        <v>206735</v>
      </c>
      <c r="E49" s="49">
        <v>83006</v>
      </c>
      <c r="F49" s="49">
        <v>47032</v>
      </c>
      <c r="G49" s="49">
        <v>0</v>
      </c>
      <c r="H49" s="49">
        <v>2847</v>
      </c>
      <c r="I49" s="52">
        <v>107</v>
      </c>
    </row>
    <row r="50" spans="1:9" ht="4.5" customHeight="1">
      <c r="A50" s="33"/>
      <c r="B50" s="36"/>
      <c r="C50" s="39"/>
      <c r="D50" s="49"/>
      <c r="E50" s="49"/>
      <c r="F50" s="49"/>
      <c r="G50" s="49"/>
      <c r="H50" s="49"/>
      <c r="I50" s="52"/>
    </row>
    <row r="51" spans="1:9" ht="12.75">
      <c r="A51" s="40">
        <v>2014</v>
      </c>
      <c r="B51" s="247" t="s">
        <v>34</v>
      </c>
      <c r="C51" s="247"/>
      <c r="D51" s="49">
        <v>112770.204</v>
      </c>
      <c r="E51" s="49">
        <v>47290.359</v>
      </c>
      <c r="F51" s="49">
        <v>12896.098</v>
      </c>
      <c r="G51" s="49">
        <v>0</v>
      </c>
      <c r="H51" s="49">
        <v>1685.874</v>
      </c>
      <c r="I51" s="52">
        <v>60.539</v>
      </c>
    </row>
    <row r="52" spans="1:10" s="27" customFormat="1" ht="12.75">
      <c r="A52" s="40"/>
      <c r="B52" s="288" t="s">
        <v>35</v>
      </c>
      <c r="C52" s="288"/>
      <c r="D52" s="94">
        <v>145180</v>
      </c>
      <c r="E52" s="94">
        <v>58089</v>
      </c>
      <c r="F52" s="94">
        <v>30323</v>
      </c>
      <c r="G52" s="49">
        <v>0</v>
      </c>
      <c r="H52" s="94">
        <v>1150</v>
      </c>
      <c r="I52" s="94">
        <v>8</v>
      </c>
      <c r="J52" s="45"/>
    </row>
    <row r="53" spans="1:9" ht="6" customHeight="1">
      <c r="A53" s="33"/>
      <c r="B53" s="24"/>
      <c r="C53" s="39"/>
      <c r="D53" s="38"/>
      <c r="E53" s="38"/>
      <c r="F53" s="38"/>
      <c r="G53" s="38"/>
      <c r="H53" s="38"/>
      <c r="I53" s="38"/>
    </row>
    <row r="54" spans="1:10" s="27" customFormat="1" ht="12.75">
      <c r="A54" s="31"/>
      <c r="B54" s="24"/>
      <c r="C54" s="35"/>
      <c r="D54" s="276" t="s">
        <v>40</v>
      </c>
      <c r="E54" s="276"/>
      <c r="F54" s="276"/>
      <c r="G54" s="276"/>
      <c r="H54" s="276"/>
      <c r="I54" s="276"/>
      <c r="J54" s="45"/>
    </row>
    <row r="55" spans="1:9" ht="6" customHeight="1">
      <c r="A55" s="34"/>
      <c r="B55" s="34"/>
      <c r="C55" s="41"/>
      <c r="D55" s="42" t="s">
        <v>0</v>
      </c>
      <c r="E55" s="42"/>
      <c r="F55" s="42"/>
      <c r="G55" s="42"/>
      <c r="H55" s="42"/>
      <c r="I55" s="42"/>
    </row>
    <row r="56" spans="1:9" ht="12.75">
      <c r="A56" s="33">
        <v>2012</v>
      </c>
      <c r="B56" s="24" t="s">
        <v>34</v>
      </c>
      <c r="C56" s="39"/>
      <c r="D56" s="49">
        <v>8661</v>
      </c>
      <c r="E56" s="49">
        <v>3517</v>
      </c>
      <c r="F56" s="49">
        <v>0</v>
      </c>
      <c r="G56" s="49">
        <v>0</v>
      </c>
      <c r="H56" s="49">
        <v>0</v>
      </c>
      <c r="I56" s="52">
        <v>0</v>
      </c>
    </row>
    <row r="57" spans="1:9" ht="12.75">
      <c r="A57" s="34"/>
      <c r="B57" s="24" t="s">
        <v>35</v>
      </c>
      <c r="C57" s="36"/>
      <c r="D57" s="49">
        <v>8796</v>
      </c>
      <c r="E57" s="49">
        <v>4456</v>
      </c>
      <c r="F57" s="49">
        <v>0</v>
      </c>
      <c r="G57" s="49">
        <v>0</v>
      </c>
      <c r="H57" s="49">
        <v>0</v>
      </c>
      <c r="I57" s="52">
        <v>0</v>
      </c>
    </row>
    <row r="58" spans="1:9" ht="12.75">
      <c r="A58" s="34"/>
      <c r="B58" s="24" t="s">
        <v>36</v>
      </c>
      <c r="C58" s="39"/>
      <c r="D58" s="49">
        <v>5806</v>
      </c>
      <c r="E58" s="49">
        <v>2701</v>
      </c>
      <c r="F58" s="49">
        <v>0</v>
      </c>
      <c r="G58" s="49">
        <v>0</v>
      </c>
      <c r="H58" s="49">
        <v>0</v>
      </c>
      <c r="I58" s="52">
        <v>0</v>
      </c>
    </row>
    <row r="59" spans="1:9" ht="12.75">
      <c r="A59" s="34"/>
      <c r="B59" s="24" t="s">
        <v>37</v>
      </c>
      <c r="C59" s="39"/>
      <c r="D59" s="49">
        <v>6674</v>
      </c>
      <c r="E59" s="49">
        <v>2031</v>
      </c>
      <c r="F59" s="49">
        <v>0</v>
      </c>
      <c r="G59" s="49">
        <v>0</v>
      </c>
      <c r="H59" s="49">
        <v>0</v>
      </c>
      <c r="I59" s="52">
        <v>0</v>
      </c>
    </row>
    <row r="60" spans="1:9" ht="4.5" customHeight="1">
      <c r="A60" s="33"/>
      <c r="B60" s="36"/>
      <c r="C60" s="36"/>
      <c r="D60" s="49"/>
      <c r="E60" s="49"/>
      <c r="F60" s="49"/>
      <c r="G60" s="49"/>
      <c r="H60" s="49"/>
      <c r="I60" s="52"/>
    </row>
    <row r="61" spans="1:9" ht="12.75">
      <c r="A61" s="33">
        <v>2013</v>
      </c>
      <c r="B61" s="24" t="s">
        <v>34</v>
      </c>
      <c r="C61" s="39"/>
      <c r="D61" s="49">
        <v>4502</v>
      </c>
      <c r="E61" s="49">
        <v>1745</v>
      </c>
      <c r="F61" s="49">
        <v>0</v>
      </c>
      <c r="G61" s="49">
        <v>0</v>
      </c>
      <c r="H61" s="49">
        <v>0</v>
      </c>
      <c r="I61" s="52">
        <v>0</v>
      </c>
    </row>
    <row r="62" spans="1:9" ht="12.75">
      <c r="A62" s="34"/>
      <c r="B62" s="24" t="s">
        <v>35</v>
      </c>
      <c r="C62" s="36"/>
      <c r="D62" s="49">
        <v>5102</v>
      </c>
      <c r="E62" s="49">
        <v>1822</v>
      </c>
      <c r="F62" s="49">
        <v>0</v>
      </c>
      <c r="G62" s="49">
        <v>0</v>
      </c>
      <c r="H62" s="49">
        <v>0</v>
      </c>
      <c r="I62" s="52">
        <v>0</v>
      </c>
    </row>
    <row r="63" spans="1:9" ht="12.75">
      <c r="A63" s="34"/>
      <c r="B63" s="24" t="s">
        <v>36</v>
      </c>
      <c r="C63" s="39"/>
      <c r="D63" s="49">
        <v>5307</v>
      </c>
      <c r="E63" s="49">
        <v>2818</v>
      </c>
      <c r="F63" s="49">
        <v>0</v>
      </c>
      <c r="G63" s="49">
        <v>0</v>
      </c>
      <c r="H63" s="49">
        <v>0</v>
      </c>
      <c r="I63" s="52">
        <v>0</v>
      </c>
    </row>
    <row r="64" spans="1:9" ht="12.75">
      <c r="A64" s="34"/>
      <c r="B64" s="24" t="s">
        <v>37</v>
      </c>
      <c r="C64" s="39"/>
      <c r="D64" s="49">
        <v>8024</v>
      </c>
      <c r="E64" s="49">
        <v>4273</v>
      </c>
      <c r="F64" s="49">
        <v>0</v>
      </c>
      <c r="G64" s="49">
        <v>0</v>
      </c>
      <c r="H64" s="49">
        <v>0</v>
      </c>
      <c r="I64" s="52">
        <v>0</v>
      </c>
    </row>
    <row r="65" spans="1:9" ht="4.5" customHeight="1">
      <c r="A65" s="34"/>
      <c r="B65" s="36"/>
      <c r="C65" s="39"/>
      <c r="D65" s="49"/>
      <c r="E65" s="49"/>
      <c r="F65" s="49"/>
      <c r="G65" s="49"/>
      <c r="H65" s="49"/>
      <c r="I65" s="52"/>
    </row>
    <row r="66" spans="1:9" ht="12.75">
      <c r="A66" s="41">
        <v>2014</v>
      </c>
      <c r="B66" s="247" t="s">
        <v>34</v>
      </c>
      <c r="C66" s="247"/>
      <c r="D66" s="49">
        <v>6856.655</v>
      </c>
      <c r="E66" s="49">
        <v>3046.267</v>
      </c>
      <c r="F66" s="49">
        <v>0</v>
      </c>
      <c r="G66" s="49">
        <v>0</v>
      </c>
      <c r="H66" s="49">
        <v>0</v>
      </c>
      <c r="I66" s="52">
        <v>0</v>
      </c>
    </row>
    <row r="67" spans="1:10" s="27" customFormat="1" ht="12.75">
      <c r="A67" s="41"/>
      <c r="B67" s="288" t="s">
        <v>35</v>
      </c>
      <c r="C67" s="288"/>
      <c r="D67" s="94">
        <v>6119</v>
      </c>
      <c r="E67" s="94">
        <v>3160</v>
      </c>
      <c r="F67" s="50">
        <v>0</v>
      </c>
      <c r="G67" s="50">
        <v>0</v>
      </c>
      <c r="H67" s="50">
        <v>0</v>
      </c>
      <c r="I67" s="94">
        <v>0</v>
      </c>
      <c r="J67" s="45"/>
    </row>
    <row r="68" spans="1:9" ht="6" customHeight="1">
      <c r="A68" s="34"/>
      <c r="B68" s="36"/>
      <c r="C68" s="39"/>
      <c r="D68" s="38"/>
      <c r="E68" s="38"/>
      <c r="F68" s="38"/>
      <c r="G68" s="38"/>
      <c r="H68" s="38"/>
      <c r="I68" s="38"/>
    </row>
    <row r="69" spans="1:9" ht="12.75">
      <c r="A69" s="31"/>
      <c r="B69" s="31"/>
      <c r="C69" s="35"/>
      <c r="D69" s="276" t="s">
        <v>41</v>
      </c>
      <c r="E69" s="276"/>
      <c r="F69" s="276"/>
      <c r="G69" s="276"/>
      <c r="H69" s="276"/>
      <c r="I69" s="276"/>
    </row>
    <row r="70" spans="1:9" ht="6" customHeight="1">
      <c r="A70" s="34"/>
      <c r="B70" s="34"/>
      <c r="C70" s="41"/>
      <c r="D70" s="42" t="s">
        <v>0</v>
      </c>
      <c r="E70" s="42"/>
      <c r="F70" s="42"/>
      <c r="G70" s="42"/>
      <c r="H70" s="42"/>
      <c r="I70" s="42"/>
    </row>
    <row r="71" spans="1:9" ht="12.75">
      <c r="A71" s="33">
        <v>2011</v>
      </c>
      <c r="B71" s="24" t="s">
        <v>34</v>
      </c>
      <c r="C71" s="39"/>
      <c r="D71" s="49">
        <f aca="true" t="shared" si="0" ref="D71:I71">D11+D26+D41+D56</f>
        <v>671106</v>
      </c>
      <c r="E71" s="49">
        <f t="shared" si="0"/>
        <v>157737</v>
      </c>
      <c r="F71" s="49">
        <f t="shared" si="0"/>
        <v>119763</v>
      </c>
      <c r="G71" s="49">
        <f t="shared" si="0"/>
        <v>52635</v>
      </c>
      <c r="H71" s="49">
        <f t="shared" si="0"/>
        <v>2348</v>
      </c>
      <c r="I71" s="52">
        <f t="shared" si="0"/>
        <v>28651</v>
      </c>
    </row>
    <row r="72" spans="2:9" ht="12.75">
      <c r="B72" s="24" t="s">
        <v>35</v>
      </c>
      <c r="D72" s="49">
        <f aca="true" t="shared" si="1" ref="D72:I72">D12+D27+D42+D57</f>
        <v>900517</v>
      </c>
      <c r="E72" s="49">
        <f t="shared" si="1"/>
        <v>173024</v>
      </c>
      <c r="F72" s="49">
        <f t="shared" si="1"/>
        <v>202703</v>
      </c>
      <c r="G72" s="49">
        <f t="shared" si="1"/>
        <v>97516</v>
      </c>
      <c r="H72" s="49">
        <f t="shared" si="1"/>
        <v>3418</v>
      </c>
      <c r="I72" s="52">
        <f t="shared" si="1"/>
        <v>35673</v>
      </c>
    </row>
    <row r="73" spans="2:9" ht="12.75">
      <c r="B73" s="24" t="s">
        <v>36</v>
      </c>
      <c r="D73" s="49">
        <f aca="true" t="shared" si="2" ref="D73:I73">D13+D28+D43+D58</f>
        <v>1228924</v>
      </c>
      <c r="E73" s="49">
        <f t="shared" si="2"/>
        <v>228873</v>
      </c>
      <c r="F73" s="49">
        <f t="shared" si="2"/>
        <v>312607</v>
      </c>
      <c r="G73" s="49">
        <f t="shared" si="2"/>
        <v>120842</v>
      </c>
      <c r="H73" s="49">
        <f t="shared" si="2"/>
        <v>8256.3</v>
      </c>
      <c r="I73" s="52">
        <f t="shared" si="2"/>
        <v>47135</v>
      </c>
    </row>
    <row r="74" spans="2:9" ht="12.75">
      <c r="B74" s="24" t="s">
        <v>37</v>
      </c>
      <c r="D74" s="49">
        <f aca="true" t="shared" si="3" ref="D74:I74">D14+D29+D44+D59</f>
        <v>1381852</v>
      </c>
      <c r="E74" s="49">
        <f t="shared" si="3"/>
        <v>245160</v>
      </c>
      <c r="F74" s="49">
        <f t="shared" si="3"/>
        <v>363427</v>
      </c>
      <c r="G74" s="49">
        <f t="shared" si="3"/>
        <v>125424</v>
      </c>
      <c r="H74" s="49">
        <f t="shared" si="3"/>
        <v>6513</v>
      </c>
      <c r="I74" s="52">
        <f t="shared" si="3"/>
        <v>57265</v>
      </c>
    </row>
    <row r="75" spans="1:9" ht="4.5" customHeight="1">
      <c r="A75" s="33"/>
      <c r="D75" s="49"/>
      <c r="E75" s="49"/>
      <c r="F75" s="49"/>
      <c r="G75" s="49"/>
      <c r="H75" s="49"/>
      <c r="I75" s="52"/>
    </row>
    <row r="76" spans="1:9" ht="12.75">
      <c r="A76" s="33">
        <v>2012</v>
      </c>
      <c r="B76" s="24" t="s">
        <v>34</v>
      </c>
      <c r="C76" s="39"/>
      <c r="D76" s="49">
        <f aca="true" t="shared" si="4" ref="D76:I78">D16+D31+D46+D61</f>
        <v>682765</v>
      </c>
      <c r="E76" s="49">
        <f t="shared" si="4"/>
        <v>137221</v>
      </c>
      <c r="F76" s="49">
        <f t="shared" si="4"/>
        <v>120390</v>
      </c>
      <c r="G76" s="49">
        <f t="shared" si="4"/>
        <v>53507</v>
      </c>
      <c r="H76" s="49">
        <f t="shared" si="4"/>
        <v>2489</v>
      </c>
      <c r="I76" s="52">
        <f t="shared" si="4"/>
        <v>23810</v>
      </c>
    </row>
    <row r="77" spans="2:9" ht="12.75">
      <c r="B77" s="24" t="s">
        <v>35</v>
      </c>
      <c r="D77" s="49">
        <f t="shared" si="4"/>
        <v>969855</v>
      </c>
      <c r="E77" s="49">
        <f t="shared" si="4"/>
        <v>171999</v>
      </c>
      <c r="F77" s="49">
        <f t="shared" si="4"/>
        <v>201339</v>
      </c>
      <c r="G77" s="49">
        <f t="shared" si="4"/>
        <v>96391</v>
      </c>
      <c r="H77" s="49">
        <f t="shared" si="4"/>
        <v>6154</v>
      </c>
      <c r="I77" s="52">
        <f t="shared" si="4"/>
        <v>32405</v>
      </c>
    </row>
    <row r="78" spans="1:10" s="27" customFormat="1" ht="12.75">
      <c r="A78" s="30"/>
      <c r="B78" s="24" t="s">
        <v>36</v>
      </c>
      <c r="C78" s="30"/>
      <c r="D78" s="49">
        <f t="shared" si="4"/>
        <v>1366880</v>
      </c>
      <c r="E78" s="49">
        <f t="shared" si="4"/>
        <v>232883</v>
      </c>
      <c r="F78" s="49">
        <f t="shared" si="4"/>
        <v>326474</v>
      </c>
      <c r="G78" s="49">
        <f t="shared" si="4"/>
        <v>129820</v>
      </c>
      <c r="H78" s="49">
        <f t="shared" si="4"/>
        <v>7410</v>
      </c>
      <c r="I78" s="52">
        <f t="shared" si="4"/>
        <v>45213</v>
      </c>
      <c r="J78" s="45"/>
    </row>
    <row r="79" spans="1:10" s="27" customFormat="1" ht="12.75">
      <c r="A79" s="30"/>
      <c r="B79" s="24" t="s">
        <v>37</v>
      </c>
      <c r="C79" s="30"/>
      <c r="D79" s="49">
        <f aca="true" t="shared" si="5" ref="D79:I79">D19+D34+D49+D64</f>
        <v>1531113</v>
      </c>
      <c r="E79" s="49">
        <f t="shared" si="5"/>
        <v>263261</v>
      </c>
      <c r="F79" s="49">
        <f t="shared" si="5"/>
        <v>381808</v>
      </c>
      <c r="G79" s="49">
        <f t="shared" si="5"/>
        <v>134140</v>
      </c>
      <c r="H79" s="49">
        <f t="shared" si="5"/>
        <v>6624</v>
      </c>
      <c r="I79" s="52">
        <f t="shared" si="5"/>
        <v>53480</v>
      </c>
      <c r="J79" s="45"/>
    </row>
    <row r="80" spans="1:10" s="27" customFormat="1" ht="4.5" customHeight="1">
      <c r="A80" s="30"/>
      <c r="B80" s="36"/>
      <c r="C80" s="30"/>
      <c r="D80" s="49"/>
      <c r="E80" s="49"/>
      <c r="F80" s="49"/>
      <c r="G80" s="49"/>
      <c r="H80" s="49"/>
      <c r="I80" s="52"/>
      <c r="J80" s="45"/>
    </row>
    <row r="81" spans="1:9" ht="12.75">
      <c r="A81" s="40">
        <v>2014</v>
      </c>
      <c r="B81" s="247" t="s">
        <v>34</v>
      </c>
      <c r="C81" s="247"/>
      <c r="D81" s="49">
        <f aca="true" t="shared" si="6" ref="D81:I82">D21+D36+D51+D66</f>
        <v>820863.9120000001</v>
      </c>
      <c r="E81" s="49">
        <f t="shared" si="6"/>
        <v>154773.557</v>
      </c>
      <c r="F81" s="49">
        <f t="shared" si="6"/>
        <v>142384.611</v>
      </c>
      <c r="G81" s="49">
        <f t="shared" si="6"/>
        <v>59127.463</v>
      </c>
      <c r="H81" s="49">
        <f t="shared" si="6"/>
        <v>4446.007</v>
      </c>
      <c r="I81" s="52">
        <f t="shared" si="6"/>
        <v>24169.136000000002</v>
      </c>
    </row>
    <row r="82" spans="1:10" s="27" customFormat="1" ht="12.75">
      <c r="A82" s="30"/>
      <c r="B82" s="288" t="s">
        <v>35</v>
      </c>
      <c r="C82" s="288"/>
      <c r="D82" s="50">
        <f t="shared" si="6"/>
        <v>1073645</v>
      </c>
      <c r="E82" s="50">
        <f t="shared" si="6"/>
        <v>188277</v>
      </c>
      <c r="F82" s="50">
        <f t="shared" si="6"/>
        <v>244354</v>
      </c>
      <c r="G82" s="50">
        <f t="shared" si="6"/>
        <v>109550</v>
      </c>
      <c r="H82" s="50">
        <f t="shared" si="6"/>
        <v>6767</v>
      </c>
      <c r="I82" s="94">
        <f t="shared" si="6"/>
        <v>38540</v>
      </c>
      <c r="J82" s="45"/>
    </row>
    <row r="83" spans="4:10" ht="12.75">
      <c r="D83" s="47"/>
      <c r="E83" s="47"/>
      <c r="F83" s="47"/>
      <c r="G83" s="47"/>
      <c r="H83" s="47"/>
      <c r="I83" s="47"/>
      <c r="J83" s="48"/>
    </row>
    <row r="84" spans="4:10" ht="12.75">
      <c r="D84" s="46"/>
      <c r="E84" s="46"/>
      <c r="F84" s="46"/>
      <c r="G84" s="46"/>
      <c r="H84" s="46"/>
      <c r="I84" s="46"/>
      <c r="J84" s="48"/>
    </row>
    <row r="85" spans="4:10" ht="12.75">
      <c r="D85" s="46"/>
      <c r="E85" s="46"/>
      <c r="F85" s="46"/>
      <c r="G85" s="46"/>
      <c r="H85" s="46"/>
      <c r="I85" s="46"/>
      <c r="J85" s="48"/>
    </row>
    <row r="86" spans="4:10" ht="12.75">
      <c r="D86" s="46"/>
      <c r="E86" s="46"/>
      <c r="F86" s="46"/>
      <c r="G86" s="46"/>
      <c r="H86" s="46"/>
      <c r="I86" s="46"/>
      <c r="J86" s="48"/>
    </row>
    <row r="87" spans="4:10" ht="12.75">
      <c r="D87" s="47"/>
      <c r="E87" s="44"/>
      <c r="F87" s="44"/>
      <c r="G87" s="44"/>
      <c r="H87" s="44"/>
      <c r="I87" s="44"/>
      <c r="J87" s="48"/>
    </row>
    <row r="88" spans="4:9" ht="12.75">
      <c r="D88" s="47"/>
      <c r="E88" s="47"/>
      <c r="F88" s="47"/>
      <c r="G88" s="47"/>
      <c r="H88" s="47"/>
      <c r="I88" s="47"/>
    </row>
    <row r="89" spans="4:9" ht="12.75">
      <c r="D89" s="44"/>
      <c r="E89" s="44"/>
      <c r="F89" s="44"/>
      <c r="G89" s="44"/>
      <c r="H89" s="44"/>
      <c r="I89" s="44"/>
    </row>
    <row r="90" spans="4:9" ht="12.75">
      <c r="D90" s="44"/>
      <c r="E90" s="44"/>
      <c r="F90" s="44"/>
      <c r="G90" s="44"/>
      <c r="H90" s="44"/>
      <c r="I90" s="44"/>
    </row>
    <row r="91" spans="4:9" ht="12.75">
      <c r="D91" s="44"/>
      <c r="E91" s="44"/>
      <c r="F91" s="44"/>
      <c r="G91" s="44"/>
      <c r="H91" s="44"/>
      <c r="I91" s="44"/>
    </row>
    <row r="92" spans="4:9" ht="12.75">
      <c r="D92" s="44"/>
      <c r="E92" s="44"/>
      <c r="F92" s="44"/>
      <c r="G92" s="44"/>
      <c r="H92" s="44"/>
      <c r="I92" s="44"/>
    </row>
    <row r="93" spans="4:9" ht="12.75">
      <c r="D93" s="44"/>
      <c r="E93" s="44"/>
      <c r="F93" s="44"/>
      <c r="G93" s="44"/>
      <c r="H93" s="44"/>
      <c r="I93" s="44"/>
    </row>
    <row r="94" spans="4:9" ht="12.75">
      <c r="D94" s="44"/>
      <c r="E94" s="44"/>
      <c r="F94" s="44"/>
      <c r="G94" s="44"/>
      <c r="H94" s="44"/>
      <c r="I94" s="44"/>
    </row>
  </sheetData>
  <sheetProtection/>
  <mergeCells count="23">
    <mergeCell ref="B51:C51"/>
    <mergeCell ref="B36:C36"/>
    <mergeCell ref="B52:C52"/>
    <mergeCell ref="B67:C67"/>
    <mergeCell ref="B82:C82"/>
    <mergeCell ref="B81:C81"/>
    <mergeCell ref="B66:C66"/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  <mergeCell ref="I4:I6"/>
    <mergeCell ref="E4:E6"/>
    <mergeCell ref="F4:F6"/>
    <mergeCell ref="B21:C21"/>
    <mergeCell ref="B22:C22"/>
    <mergeCell ref="B37:C37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140625" style="178" customWidth="1"/>
    <col min="2" max="4" width="1.8515625" style="178" customWidth="1"/>
    <col min="5" max="5" width="17.8515625" style="178" customWidth="1"/>
    <col min="6" max="6" width="10.57421875" style="178" customWidth="1"/>
    <col min="7" max="7" width="10.421875" style="178" customWidth="1"/>
    <col min="8" max="8" width="10.7109375" style="178" customWidth="1"/>
    <col min="9" max="11" width="10.421875" style="178" customWidth="1"/>
    <col min="12" max="13" width="9.00390625" style="178" customWidth="1"/>
    <col min="14" max="16384" width="11.421875" style="178" customWidth="1"/>
  </cols>
  <sheetData>
    <row r="1" spans="1:13" ht="12.75">
      <c r="A1" s="297" t="s">
        <v>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>
      <c r="A2" s="297" t="s">
        <v>320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5:13" ht="9" customHeight="1">
      <c r="E3" s="179"/>
      <c r="F3" s="180"/>
      <c r="G3" s="180"/>
      <c r="H3" s="180"/>
      <c r="I3" s="180"/>
      <c r="J3" s="180"/>
      <c r="K3" s="180"/>
      <c r="L3" s="180"/>
      <c r="M3" s="180"/>
    </row>
    <row r="4" spans="1:13" ht="12.75">
      <c r="A4" s="298" t="s">
        <v>82</v>
      </c>
      <c r="B4" s="298"/>
      <c r="C4" s="298"/>
      <c r="D4" s="298"/>
      <c r="E4" s="299"/>
      <c r="F4" s="289" t="s">
        <v>246</v>
      </c>
      <c r="G4" s="304" t="s">
        <v>83</v>
      </c>
      <c r="H4" s="305"/>
      <c r="I4" s="305"/>
      <c r="J4" s="305"/>
      <c r="K4" s="305"/>
      <c r="L4" s="306"/>
      <c r="M4" s="181" t="s">
        <v>245</v>
      </c>
    </row>
    <row r="5" spans="1:15" ht="12.75">
      <c r="A5" s="300"/>
      <c r="B5" s="300"/>
      <c r="C5" s="300"/>
      <c r="D5" s="300"/>
      <c r="E5" s="301"/>
      <c r="F5" s="290"/>
      <c r="G5" s="292" t="s">
        <v>243</v>
      </c>
      <c r="H5" s="289" t="s">
        <v>244</v>
      </c>
      <c r="I5" s="304" t="s">
        <v>83</v>
      </c>
      <c r="J5" s="306"/>
      <c r="K5" s="292" t="s">
        <v>84</v>
      </c>
      <c r="L5" s="307" t="s">
        <v>40</v>
      </c>
      <c r="M5" s="289" t="s">
        <v>85</v>
      </c>
      <c r="O5" s="182"/>
    </row>
    <row r="6" spans="1:15" ht="12.75">
      <c r="A6" s="300"/>
      <c r="B6" s="300"/>
      <c r="C6" s="300"/>
      <c r="D6" s="300"/>
      <c r="E6" s="301"/>
      <c r="F6" s="290"/>
      <c r="G6" s="293"/>
      <c r="H6" s="290"/>
      <c r="I6" s="292" t="s">
        <v>86</v>
      </c>
      <c r="J6" s="292" t="s">
        <v>87</v>
      </c>
      <c r="K6" s="293"/>
      <c r="L6" s="293"/>
      <c r="M6" s="290"/>
      <c r="O6" s="182"/>
    </row>
    <row r="7" spans="1:15" ht="12.75">
      <c r="A7" s="300"/>
      <c r="B7" s="300"/>
      <c r="C7" s="300"/>
      <c r="D7" s="300"/>
      <c r="E7" s="301"/>
      <c r="F7" s="290"/>
      <c r="G7" s="293"/>
      <c r="H7" s="290"/>
      <c r="I7" s="293"/>
      <c r="J7" s="293"/>
      <c r="K7" s="293"/>
      <c r="L7" s="293"/>
      <c r="M7" s="290"/>
      <c r="O7" s="182"/>
    </row>
    <row r="8" spans="1:13" ht="12.75">
      <c r="A8" s="300"/>
      <c r="B8" s="300"/>
      <c r="C8" s="300"/>
      <c r="D8" s="300"/>
      <c r="E8" s="301"/>
      <c r="F8" s="290"/>
      <c r="G8" s="293"/>
      <c r="H8" s="290"/>
      <c r="I8" s="293"/>
      <c r="J8" s="293"/>
      <c r="K8" s="293"/>
      <c r="L8" s="293"/>
      <c r="M8" s="290"/>
    </row>
    <row r="9" spans="1:13" ht="12.75">
      <c r="A9" s="300"/>
      <c r="B9" s="300"/>
      <c r="C9" s="300"/>
      <c r="D9" s="300"/>
      <c r="E9" s="301"/>
      <c r="F9" s="291"/>
      <c r="G9" s="294"/>
      <c r="H9" s="291"/>
      <c r="I9" s="294"/>
      <c r="J9" s="294"/>
      <c r="K9" s="294"/>
      <c r="L9" s="294"/>
      <c r="M9" s="291"/>
    </row>
    <row r="10" spans="1:13" ht="12.75">
      <c r="A10" s="302"/>
      <c r="B10" s="302"/>
      <c r="C10" s="302"/>
      <c r="D10" s="302"/>
      <c r="E10" s="303"/>
      <c r="F10" s="295" t="s">
        <v>88</v>
      </c>
      <c r="G10" s="296"/>
      <c r="H10" s="296"/>
      <c r="I10" s="296"/>
      <c r="J10" s="296"/>
      <c r="K10" s="296"/>
      <c r="L10" s="296"/>
      <c r="M10" s="296"/>
    </row>
    <row r="11" spans="6:14" ht="6.75" customHeight="1"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2.75">
      <c r="A12" s="178" t="s">
        <v>89</v>
      </c>
      <c r="F12" s="179"/>
      <c r="G12" s="179"/>
      <c r="H12" s="179"/>
      <c r="I12" s="179"/>
      <c r="J12" s="179"/>
      <c r="K12" s="179"/>
      <c r="L12" s="179"/>
      <c r="M12" s="179"/>
      <c r="N12" s="179"/>
    </row>
    <row r="13" spans="2:14" ht="12.75">
      <c r="B13" s="178" t="s">
        <v>90</v>
      </c>
      <c r="F13" s="179"/>
      <c r="G13" s="179"/>
      <c r="H13" s="179"/>
      <c r="I13" s="179"/>
      <c r="J13" s="179"/>
      <c r="K13" s="179"/>
      <c r="L13" s="179"/>
      <c r="M13" s="179"/>
      <c r="N13" s="179"/>
    </row>
    <row r="14" spans="6:14" ht="9.75" customHeight="1">
      <c r="F14" s="179"/>
      <c r="G14" s="179"/>
      <c r="H14" s="179"/>
      <c r="I14" s="179"/>
      <c r="J14" s="179"/>
      <c r="K14" s="179"/>
      <c r="L14" s="179"/>
      <c r="M14" s="179"/>
      <c r="N14" s="179"/>
    </row>
    <row r="15" spans="1:14" ht="12.75">
      <c r="A15" s="178" t="s">
        <v>93</v>
      </c>
      <c r="F15" s="49">
        <v>12734625</v>
      </c>
      <c r="G15" s="49">
        <v>4350333</v>
      </c>
      <c r="H15" s="49">
        <v>6122882</v>
      </c>
      <c r="I15" s="49">
        <v>3976262</v>
      </c>
      <c r="J15" s="49">
        <v>2146620</v>
      </c>
      <c r="K15" s="49">
        <v>2139213</v>
      </c>
      <c r="L15" s="49">
        <v>122198</v>
      </c>
      <c r="M15" s="52">
        <v>35973</v>
      </c>
      <c r="N15" s="179"/>
    </row>
    <row r="16" spans="6:14" ht="9.75" customHeight="1">
      <c r="F16" s="49"/>
      <c r="G16" s="49"/>
      <c r="H16" s="49"/>
      <c r="I16" s="49"/>
      <c r="J16" s="49"/>
      <c r="K16" s="49"/>
      <c r="L16" s="49"/>
      <c r="M16" s="52"/>
      <c r="N16" s="179"/>
    </row>
    <row r="17" spans="2:14" ht="12.75">
      <c r="B17" s="178" t="s">
        <v>321</v>
      </c>
      <c r="F17" s="49">
        <v>241363</v>
      </c>
      <c r="G17" s="49">
        <v>93707</v>
      </c>
      <c r="H17" s="49">
        <v>116943</v>
      </c>
      <c r="I17" s="49">
        <v>59097</v>
      </c>
      <c r="J17" s="49">
        <v>57846</v>
      </c>
      <c r="K17" s="49">
        <v>30713</v>
      </c>
      <c r="L17" s="49">
        <v>0</v>
      </c>
      <c r="M17" s="52">
        <v>853</v>
      </c>
      <c r="N17" s="179"/>
    </row>
    <row r="18" spans="2:14" ht="12.75">
      <c r="B18" s="178" t="s">
        <v>322</v>
      </c>
      <c r="F18" s="49">
        <v>369989</v>
      </c>
      <c r="G18" s="49">
        <v>165577</v>
      </c>
      <c r="H18" s="49">
        <v>153100</v>
      </c>
      <c r="I18" s="49">
        <v>105895</v>
      </c>
      <c r="J18" s="49">
        <v>47205</v>
      </c>
      <c r="K18" s="49">
        <v>47907</v>
      </c>
      <c r="L18" s="49">
        <v>3405</v>
      </c>
      <c r="M18" s="52">
        <v>524</v>
      </c>
      <c r="N18" s="179"/>
    </row>
    <row r="19" spans="6:15" ht="9.75" customHeight="1">
      <c r="F19" s="49"/>
      <c r="G19" s="49"/>
      <c r="H19" s="49"/>
      <c r="I19" s="49"/>
      <c r="J19" s="49"/>
      <c r="K19" s="49"/>
      <c r="L19" s="49"/>
      <c r="M19" s="52"/>
      <c r="N19" s="179"/>
      <c r="O19" s="183"/>
    </row>
    <row r="20" spans="2:15" ht="12.75">
      <c r="B20" s="178" t="s">
        <v>91</v>
      </c>
      <c r="F20" s="49"/>
      <c r="G20" s="49"/>
      <c r="H20" s="49"/>
      <c r="I20" s="49"/>
      <c r="J20" s="49"/>
      <c r="K20" s="49"/>
      <c r="L20" s="49"/>
      <c r="M20" s="52"/>
      <c r="N20" s="179"/>
      <c r="O20" s="184"/>
    </row>
    <row r="21" spans="3:15" ht="12.75">
      <c r="C21" s="178" t="s">
        <v>92</v>
      </c>
      <c r="F21" s="49">
        <v>-27096</v>
      </c>
      <c r="G21" s="49">
        <v>-197</v>
      </c>
      <c r="H21" s="49">
        <v>-1480</v>
      </c>
      <c r="I21" s="49">
        <v>-6094</v>
      </c>
      <c r="J21" s="49">
        <v>4613</v>
      </c>
      <c r="K21" s="49">
        <v>-24245</v>
      </c>
      <c r="L21" s="49">
        <v>-1173</v>
      </c>
      <c r="M21" s="52">
        <v>-664</v>
      </c>
      <c r="N21" s="179"/>
      <c r="O21" s="184"/>
    </row>
    <row r="22" spans="6:15" ht="9.75" customHeight="1">
      <c r="F22" s="49"/>
      <c r="G22" s="49"/>
      <c r="H22" s="49"/>
      <c r="I22" s="49"/>
      <c r="J22" s="49"/>
      <c r="K22" s="49"/>
      <c r="L22" s="49"/>
      <c r="M22" s="52"/>
      <c r="N22" s="179"/>
      <c r="O22" s="184"/>
    </row>
    <row r="23" spans="1:15" ht="12.75">
      <c r="A23" s="178" t="s">
        <v>323</v>
      </c>
      <c r="F23" s="49">
        <v>12584995</v>
      </c>
      <c r="G23" s="49">
        <v>4281666</v>
      </c>
      <c r="H23" s="49">
        <v>6087937</v>
      </c>
      <c r="I23" s="49">
        <v>3923562</v>
      </c>
      <c r="J23" s="49">
        <v>2164375</v>
      </c>
      <c r="K23" s="49">
        <v>2097772</v>
      </c>
      <c r="L23" s="49">
        <v>117620</v>
      </c>
      <c r="M23" s="52">
        <v>35638</v>
      </c>
      <c r="N23" s="179"/>
      <c r="O23" s="184"/>
    </row>
    <row r="24" spans="6:14" ht="9.75" customHeight="1">
      <c r="F24" s="185"/>
      <c r="G24" s="186"/>
      <c r="H24" s="186"/>
      <c r="I24" s="186"/>
      <c r="J24" s="186"/>
      <c r="K24" s="186"/>
      <c r="L24" s="186"/>
      <c r="M24" s="185"/>
      <c r="N24" s="179"/>
    </row>
    <row r="25" spans="3:14" ht="12.75">
      <c r="C25" s="178" t="s">
        <v>94</v>
      </c>
      <c r="F25" s="232">
        <v>1002.86</v>
      </c>
      <c r="G25" s="232">
        <v>1170.16</v>
      </c>
      <c r="H25" s="187">
        <v>684.8</v>
      </c>
      <c r="I25" s="187">
        <v>692.05</v>
      </c>
      <c r="J25" s="232">
        <v>672.04</v>
      </c>
      <c r="K25" s="187">
        <v>235.97</v>
      </c>
      <c r="L25" s="187">
        <v>9.37</v>
      </c>
      <c r="M25" s="188">
        <v>17.94</v>
      </c>
      <c r="N25" s="179"/>
    </row>
    <row r="26" spans="6:15" ht="9.75" customHeight="1">
      <c r="F26" s="51"/>
      <c r="G26" s="51"/>
      <c r="H26" s="51"/>
      <c r="I26" s="51"/>
      <c r="J26" s="51"/>
      <c r="K26" s="51"/>
      <c r="L26" s="51"/>
      <c r="M26" s="53"/>
      <c r="N26" s="179"/>
      <c r="O26" s="189"/>
    </row>
    <row r="27" spans="3:14" ht="12.75">
      <c r="C27" s="178" t="s">
        <v>95</v>
      </c>
      <c r="F27" s="51"/>
      <c r="G27" s="51"/>
      <c r="H27" s="51"/>
      <c r="I27" s="51"/>
      <c r="J27" s="51"/>
      <c r="K27" s="51"/>
      <c r="L27" s="51"/>
      <c r="M27" s="53"/>
      <c r="N27" s="179"/>
    </row>
    <row r="28" spans="4:14" ht="12.75">
      <c r="D28" s="178" t="s">
        <v>324</v>
      </c>
      <c r="F28" s="51">
        <v>-1.2</v>
      </c>
      <c r="G28" s="51">
        <v>-1.6</v>
      </c>
      <c r="H28" s="51">
        <v>-0.6</v>
      </c>
      <c r="I28" s="51">
        <v>-1.3</v>
      </c>
      <c r="J28" s="51">
        <v>0.8</v>
      </c>
      <c r="K28" s="51">
        <v>-1.9</v>
      </c>
      <c r="L28" s="51">
        <v>-3.7</v>
      </c>
      <c r="M28" s="53">
        <v>-0.9</v>
      </c>
      <c r="N28" s="179"/>
    </row>
    <row r="29" spans="6:14" ht="9.75" customHeight="1">
      <c r="F29" s="190"/>
      <c r="G29" s="190"/>
      <c r="H29" s="190"/>
      <c r="I29" s="190"/>
      <c r="J29" s="190"/>
      <c r="K29" s="190"/>
      <c r="L29" s="190"/>
      <c r="M29" s="190"/>
      <c r="N29" s="179"/>
    </row>
    <row r="30" spans="1:14" ht="12.75">
      <c r="A30" s="178" t="s">
        <v>96</v>
      </c>
      <c r="F30" s="190"/>
      <c r="G30" s="190"/>
      <c r="H30" s="190"/>
      <c r="I30" s="190"/>
      <c r="J30" s="190"/>
      <c r="K30" s="190"/>
      <c r="L30" s="190"/>
      <c r="M30" s="190"/>
      <c r="N30" s="179"/>
    </row>
    <row r="31" spans="6:14" ht="9.75" customHeight="1">
      <c r="F31" s="190"/>
      <c r="G31" s="190"/>
      <c r="H31" s="190"/>
      <c r="I31" s="190"/>
      <c r="J31" s="190"/>
      <c r="K31" s="190"/>
      <c r="L31" s="190"/>
      <c r="M31" s="190"/>
      <c r="N31" s="179"/>
    </row>
    <row r="32" spans="2:14" ht="12.75">
      <c r="B32" s="178" t="s">
        <v>93</v>
      </c>
      <c r="F32" s="49">
        <v>12497138</v>
      </c>
      <c r="G32" s="49">
        <v>4284783</v>
      </c>
      <c r="H32" s="49">
        <v>5979693</v>
      </c>
      <c r="I32" s="49">
        <v>3891710</v>
      </c>
      <c r="J32" s="49">
        <v>2087983</v>
      </c>
      <c r="K32" s="49">
        <v>2114573</v>
      </c>
      <c r="L32" s="49">
        <v>118088</v>
      </c>
      <c r="M32" s="52">
        <v>34622</v>
      </c>
      <c r="N32" s="179"/>
    </row>
    <row r="33" spans="6:14" ht="9.75" customHeight="1">
      <c r="F33" s="49"/>
      <c r="G33" s="49"/>
      <c r="H33" s="49"/>
      <c r="I33" s="49"/>
      <c r="J33" s="49"/>
      <c r="K33" s="49"/>
      <c r="L33" s="49"/>
      <c r="M33" s="52"/>
      <c r="N33" s="179"/>
    </row>
    <row r="34" spans="3:14" ht="12.75">
      <c r="C34" s="178" t="s">
        <v>321</v>
      </c>
      <c r="F34" s="49">
        <v>241359</v>
      </c>
      <c r="G34" s="49">
        <v>93707</v>
      </c>
      <c r="H34" s="49">
        <v>116939</v>
      </c>
      <c r="I34" s="49">
        <v>59094</v>
      </c>
      <c r="J34" s="49">
        <v>57846</v>
      </c>
      <c r="K34" s="49">
        <v>30713</v>
      </c>
      <c r="L34" s="49">
        <v>0</v>
      </c>
      <c r="M34" s="52">
        <v>853</v>
      </c>
      <c r="N34" s="179"/>
    </row>
    <row r="35" spans="3:14" ht="12.75">
      <c r="C35" s="178" t="s">
        <v>322</v>
      </c>
      <c r="F35" s="49">
        <v>368478</v>
      </c>
      <c r="G35" s="49">
        <v>165520</v>
      </c>
      <c r="H35" s="49">
        <v>152166</v>
      </c>
      <c r="I35" s="49">
        <v>105672</v>
      </c>
      <c r="J35" s="49">
        <v>46495</v>
      </c>
      <c r="K35" s="49">
        <v>47547</v>
      </c>
      <c r="L35" s="49">
        <v>3245</v>
      </c>
      <c r="M35" s="52">
        <v>518</v>
      </c>
      <c r="N35" s="179"/>
    </row>
    <row r="36" spans="6:14" ht="9.75" customHeight="1">
      <c r="F36" s="49"/>
      <c r="G36" s="49"/>
      <c r="H36" s="49"/>
      <c r="I36" s="49"/>
      <c r="J36" s="49"/>
      <c r="K36" s="49"/>
      <c r="L36" s="49"/>
      <c r="M36" s="52"/>
      <c r="N36" s="179"/>
    </row>
    <row r="37" spans="3:14" ht="12.75">
      <c r="C37" s="178" t="s">
        <v>91</v>
      </c>
      <c r="F37" s="49"/>
      <c r="G37" s="49"/>
      <c r="H37" s="49"/>
      <c r="I37" s="49"/>
      <c r="J37" s="49"/>
      <c r="K37" s="49"/>
      <c r="L37" s="49"/>
      <c r="M37" s="52"/>
      <c r="N37" s="179"/>
    </row>
    <row r="38" spans="4:14" ht="12.75">
      <c r="D38" s="178" t="s">
        <v>92</v>
      </c>
      <c r="F38" s="49">
        <v>-1458</v>
      </c>
      <c r="G38" s="49">
        <v>-210</v>
      </c>
      <c r="H38" s="49">
        <v>-543</v>
      </c>
      <c r="I38" s="49">
        <v>-5914</v>
      </c>
      <c r="J38" s="49">
        <v>5371</v>
      </c>
      <c r="K38" s="49">
        <v>-1755</v>
      </c>
      <c r="L38" s="49">
        <v>1051</v>
      </c>
      <c r="M38" s="52">
        <v>-664</v>
      </c>
      <c r="N38" s="179"/>
    </row>
    <row r="39" spans="6:14" ht="9.75" customHeight="1">
      <c r="F39" s="49"/>
      <c r="G39" s="49"/>
      <c r="H39" s="49"/>
      <c r="I39" s="49"/>
      <c r="J39" s="49"/>
      <c r="K39" s="49"/>
      <c r="L39" s="49"/>
      <c r="M39" s="52"/>
      <c r="N39" s="179"/>
    </row>
    <row r="40" spans="2:14" ht="12.75">
      <c r="B40" s="178" t="s">
        <v>323</v>
      </c>
      <c r="F40" s="49">
        <v>12374155</v>
      </c>
      <c r="G40" s="49">
        <v>4216160</v>
      </c>
      <c r="H40" s="49">
        <v>5946117</v>
      </c>
      <c r="I40" s="49">
        <v>3839412</v>
      </c>
      <c r="J40" s="49">
        <v>2106705</v>
      </c>
      <c r="K40" s="49">
        <v>2095983</v>
      </c>
      <c r="L40" s="49">
        <v>115895</v>
      </c>
      <c r="M40" s="52">
        <v>34293</v>
      </c>
      <c r="N40" s="179"/>
    </row>
    <row r="41" spans="6:14" ht="9.75" customHeight="1">
      <c r="F41" s="185"/>
      <c r="G41" s="186"/>
      <c r="H41" s="186"/>
      <c r="I41" s="186"/>
      <c r="J41" s="186"/>
      <c r="K41" s="186"/>
      <c r="L41" s="186"/>
      <c r="M41" s="185"/>
      <c r="N41" s="179"/>
    </row>
    <row r="42" spans="3:14" ht="12.75">
      <c r="C42" s="178" t="s">
        <v>94</v>
      </c>
      <c r="F42" s="187">
        <v>986.06</v>
      </c>
      <c r="G42" s="232">
        <v>1152.25</v>
      </c>
      <c r="H42" s="187">
        <v>668.85</v>
      </c>
      <c r="I42" s="187">
        <v>677.2</v>
      </c>
      <c r="J42" s="187">
        <v>654.14</v>
      </c>
      <c r="K42" s="187">
        <v>235.77</v>
      </c>
      <c r="L42" s="187">
        <v>9.24</v>
      </c>
      <c r="M42" s="188">
        <v>17.26</v>
      </c>
      <c r="N42" s="179"/>
    </row>
    <row r="43" spans="6:14" ht="9.75" customHeight="1">
      <c r="F43" s="51"/>
      <c r="G43" s="51"/>
      <c r="H43" s="51"/>
      <c r="I43" s="51"/>
      <c r="J43" s="51"/>
      <c r="K43" s="51"/>
      <c r="L43" s="51"/>
      <c r="M43" s="53"/>
      <c r="N43" s="179"/>
    </row>
    <row r="44" spans="3:14" ht="12.75">
      <c r="C44" s="178" t="s">
        <v>95</v>
      </c>
      <c r="F44" s="51"/>
      <c r="G44" s="51"/>
      <c r="H44" s="51"/>
      <c r="I44" s="51"/>
      <c r="J44" s="51"/>
      <c r="K44" s="51"/>
      <c r="L44" s="51"/>
      <c r="M44" s="53"/>
      <c r="N44" s="179"/>
    </row>
    <row r="45" spans="4:14" ht="12.75">
      <c r="D45" s="178" t="s">
        <v>324</v>
      </c>
      <c r="F45" s="51">
        <v>-1</v>
      </c>
      <c r="G45" s="51">
        <v>-1.6</v>
      </c>
      <c r="H45" s="51">
        <v>-0.6</v>
      </c>
      <c r="I45" s="51">
        <v>-1.3</v>
      </c>
      <c r="J45" s="51">
        <v>0.9</v>
      </c>
      <c r="K45" s="51">
        <v>-0.9</v>
      </c>
      <c r="L45" s="51">
        <v>-1.9</v>
      </c>
      <c r="M45" s="53">
        <v>-0.9</v>
      </c>
      <c r="N45" s="179"/>
    </row>
    <row r="46" spans="6:14" ht="9.75" customHeight="1">
      <c r="F46" s="190"/>
      <c r="G46" s="190"/>
      <c r="H46" s="190"/>
      <c r="I46" s="190"/>
      <c r="J46" s="190"/>
      <c r="K46" s="190"/>
      <c r="L46" s="190"/>
      <c r="M46" s="190"/>
      <c r="N46" s="179"/>
    </row>
    <row r="47" spans="2:14" ht="12.75">
      <c r="B47" s="178" t="s">
        <v>97</v>
      </c>
      <c r="F47" s="190"/>
      <c r="G47" s="190"/>
      <c r="H47" s="190"/>
      <c r="I47" s="190"/>
      <c r="J47" s="190"/>
      <c r="K47" s="190"/>
      <c r="L47" s="190"/>
      <c r="M47" s="190"/>
      <c r="N47" s="179"/>
    </row>
    <row r="48" spans="3:14" ht="12.75">
      <c r="C48" s="178" t="s">
        <v>248</v>
      </c>
      <c r="F48" s="190"/>
      <c r="G48" s="190"/>
      <c r="H48" s="190"/>
      <c r="I48" s="190"/>
      <c r="J48" s="190"/>
      <c r="K48" s="190"/>
      <c r="L48" s="190"/>
      <c r="M48" s="190"/>
      <c r="N48" s="179"/>
    </row>
    <row r="49" spans="6:14" ht="9.75" customHeight="1">
      <c r="F49" s="190"/>
      <c r="G49" s="190"/>
      <c r="H49" s="190"/>
      <c r="I49" s="190"/>
      <c r="J49" s="190"/>
      <c r="K49" s="190"/>
      <c r="L49" s="190"/>
      <c r="M49" s="190"/>
      <c r="N49" s="179"/>
    </row>
    <row r="50" spans="2:14" ht="12.75">
      <c r="B50" s="178" t="s">
        <v>93</v>
      </c>
      <c r="F50" s="49">
        <v>237488</v>
      </c>
      <c r="G50" s="49">
        <v>65549</v>
      </c>
      <c r="H50" s="49">
        <v>143189</v>
      </c>
      <c r="I50" s="49">
        <v>84552</v>
      </c>
      <c r="J50" s="49">
        <v>58637</v>
      </c>
      <c r="K50" s="49">
        <v>24639</v>
      </c>
      <c r="L50" s="49">
        <v>4110</v>
      </c>
      <c r="M50" s="52">
        <v>1351</v>
      </c>
      <c r="N50" s="179"/>
    </row>
    <row r="51" spans="6:14" ht="9.75" customHeight="1">
      <c r="F51" s="49"/>
      <c r="G51" s="49"/>
      <c r="H51" s="49"/>
      <c r="I51" s="49"/>
      <c r="J51" s="49"/>
      <c r="K51" s="49"/>
      <c r="L51" s="49"/>
      <c r="M51" s="52"/>
      <c r="N51" s="179"/>
    </row>
    <row r="52" spans="3:14" ht="12.75">
      <c r="C52" s="178" t="s">
        <v>321</v>
      </c>
      <c r="F52" s="49">
        <v>3</v>
      </c>
      <c r="G52" s="49">
        <v>0</v>
      </c>
      <c r="H52" s="49">
        <v>3</v>
      </c>
      <c r="I52" s="49">
        <v>3</v>
      </c>
      <c r="J52" s="49">
        <v>0</v>
      </c>
      <c r="K52" s="49">
        <v>0</v>
      </c>
      <c r="L52" s="49">
        <v>0</v>
      </c>
      <c r="M52" s="52">
        <v>0</v>
      </c>
      <c r="N52" s="179"/>
    </row>
    <row r="53" spans="3:14" ht="12.75">
      <c r="C53" s="178" t="s">
        <v>322</v>
      </c>
      <c r="F53" s="49">
        <v>1511</v>
      </c>
      <c r="G53" s="49">
        <v>57</v>
      </c>
      <c r="H53" s="49">
        <v>934</v>
      </c>
      <c r="I53" s="49">
        <v>224</v>
      </c>
      <c r="J53" s="49">
        <v>710</v>
      </c>
      <c r="K53" s="49">
        <v>360</v>
      </c>
      <c r="L53" s="49">
        <v>160</v>
      </c>
      <c r="M53" s="52">
        <v>6</v>
      </c>
      <c r="N53" s="179"/>
    </row>
    <row r="54" spans="6:14" ht="9.75" customHeight="1">
      <c r="F54" s="49"/>
      <c r="G54" s="49"/>
      <c r="H54" s="49"/>
      <c r="I54" s="49"/>
      <c r="J54" s="49"/>
      <c r="K54" s="49"/>
      <c r="L54" s="49"/>
      <c r="M54" s="52"/>
      <c r="N54" s="179"/>
    </row>
    <row r="55" spans="3:14" ht="12.75">
      <c r="C55" s="178" t="s">
        <v>91</v>
      </c>
      <c r="F55" s="49"/>
      <c r="G55" s="49"/>
      <c r="H55" s="49"/>
      <c r="I55" s="49"/>
      <c r="J55" s="49"/>
      <c r="K55" s="49"/>
      <c r="L55" s="49"/>
      <c r="M55" s="52"/>
      <c r="N55" s="179"/>
    </row>
    <row r="56" spans="4:14" ht="12.75">
      <c r="D56" s="178" t="s">
        <v>92</v>
      </c>
      <c r="F56" s="49">
        <v>-25638</v>
      </c>
      <c r="G56" s="49">
        <v>13</v>
      </c>
      <c r="H56" s="49">
        <v>-938</v>
      </c>
      <c r="I56" s="49">
        <v>-180</v>
      </c>
      <c r="J56" s="49">
        <v>-758</v>
      </c>
      <c r="K56" s="49">
        <v>-22490</v>
      </c>
      <c r="L56" s="49">
        <v>-2224</v>
      </c>
      <c r="M56" s="52">
        <v>0</v>
      </c>
      <c r="N56" s="179"/>
    </row>
    <row r="57" spans="6:14" ht="9.75" customHeight="1">
      <c r="F57" s="49"/>
      <c r="G57" s="49"/>
      <c r="H57" s="49"/>
      <c r="I57" s="49"/>
      <c r="J57" s="49"/>
      <c r="K57" s="49"/>
      <c r="L57" s="49"/>
      <c r="M57" s="52"/>
      <c r="N57" s="179"/>
    </row>
    <row r="58" spans="2:14" ht="12.75">
      <c r="B58" s="178" t="s">
        <v>323</v>
      </c>
      <c r="F58" s="49">
        <v>210840</v>
      </c>
      <c r="G58" s="49">
        <v>65506</v>
      </c>
      <c r="H58" s="49">
        <v>141820</v>
      </c>
      <c r="I58" s="49">
        <v>84150</v>
      </c>
      <c r="J58" s="49">
        <v>57670</v>
      </c>
      <c r="K58" s="49">
        <v>1789</v>
      </c>
      <c r="L58" s="49">
        <v>1726</v>
      </c>
      <c r="M58" s="52">
        <v>1345</v>
      </c>
      <c r="N58" s="179"/>
    </row>
    <row r="59" spans="6:14" ht="9.75" customHeight="1">
      <c r="F59" s="185"/>
      <c r="G59" s="186"/>
      <c r="H59" s="186"/>
      <c r="I59" s="186"/>
      <c r="J59" s="186"/>
      <c r="K59" s="186"/>
      <c r="L59" s="186"/>
      <c r="M59" s="185"/>
      <c r="N59" s="179"/>
    </row>
    <row r="60" spans="3:14" ht="12.75">
      <c r="C60" s="178" t="s">
        <v>94</v>
      </c>
      <c r="F60" s="187">
        <v>16.8</v>
      </c>
      <c r="G60" s="187">
        <v>17.9</v>
      </c>
      <c r="H60" s="187">
        <v>15.95</v>
      </c>
      <c r="I60" s="187">
        <v>14.84</v>
      </c>
      <c r="J60" s="187">
        <v>17.91</v>
      </c>
      <c r="K60" s="187">
        <v>0.2</v>
      </c>
      <c r="L60" s="187">
        <v>0.14</v>
      </c>
      <c r="M60" s="188">
        <v>0.68</v>
      </c>
      <c r="N60" s="179"/>
    </row>
    <row r="61" spans="6:14" ht="9.75" customHeight="1">
      <c r="F61" s="51"/>
      <c r="G61" s="51"/>
      <c r="H61" s="51"/>
      <c r="I61" s="51"/>
      <c r="J61" s="51"/>
      <c r="K61" s="51"/>
      <c r="L61" s="51"/>
      <c r="M61" s="53"/>
      <c r="N61" s="179"/>
    </row>
    <row r="62" spans="3:14" ht="12.75">
      <c r="C62" s="178" t="s">
        <v>95</v>
      </c>
      <c r="F62" s="51"/>
      <c r="G62" s="51"/>
      <c r="H62" s="51"/>
      <c r="I62" s="51"/>
      <c r="J62" s="51"/>
      <c r="K62" s="51"/>
      <c r="L62" s="51"/>
      <c r="M62" s="53"/>
      <c r="N62" s="179"/>
    </row>
    <row r="63" spans="4:14" ht="12.75">
      <c r="D63" s="178" t="s">
        <v>324</v>
      </c>
      <c r="F63" s="51">
        <v>-11.2</v>
      </c>
      <c r="G63" s="51">
        <v>-0.1</v>
      </c>
      <c r="H63" s="51">
        <v>-1</v>
      </c>
      <c r="I63" s="51">
        <v>-0.5</v>
      </c>
      <c r="J63" s="51">
        <v>-1.7</v>
      </c>
      <c r="K63" s="51">
        <v>-92.7</v>
      </c>
      <c r="L63" s="51">
        <v>-58</v>
      </c>
      <c r="M63" s="53">
        <v>-0.4</v>
      </c>
      <c r="N63" s="179"/>
    </row>
    <row r="64" spans="6:14" ht="9.75" customHeight="1">
      <c r="F64" s="190"/>
      <c r="G64" s="190"/>
      <c r="H64" s="190"/>
      <c r="I64" s="190"/>
      <c r="J64" s="190"/>
      <c r="K64" s="190"/>
      <c r="L64" s="190"/>
      <c r="M64" s="190"/>
      <c r="N64" s="179"/>
    </row>
    <row r="65" spans="1:14" ht="12.75">
      <c r="A65" s="178" t="s">
        <v>98</v>
      </c>
      <c r="F65" s="190"/>
      <c r="G65" s="190"/>
      <c r="H65" s="190"/>
      <c r="I65" s="190"/>
      <c r="J65" s="190"/>
      <c r="K65" s="190"/>
      <c r="L65" s="190"/>
      <c r="M65" s="190"/>
      <c r="N65" s="179"/>
    </row>
    <row r="66" spans="6:14" ht="9.75" customHeight="1">
      <c r="F66" s="190"/>
      <c r="G66" s="190"/>
      <c r="H66" s="190"/>
      <c r="I66" s="190"/>
      <c r="J66" s="190"/>
      <c r="K66" s="190"/>
      <c r="L66" s="190"/>
      <c r="M66" s="190"/>
      <c r="N66" s="179"/>
    </row>
    <row r="67" spans="1:14" ht="12.75">
      <c r="A67" s="178" t="s">
        <v>99</v>
      </c>
      <c r="F67" s="190"/>
      <c r="G67" s="190"/>
      <c r="H67" s="190"/>
      <c r="I67" s="190"/>
      <c r="J67" s="190"/>
      <c r="K67" s="190"/>
      <c r="L67" s="190"/>
      <c r="M67" s="190"/>
      <c r="N67" s="179"/>
    </row>
    <row r="68" spans="6:14" ht="9.75" customHeight="1">
      <c r="F68" s="191"/>
      <c r="G68" s="191"/>
      <c r="H68" s="191"/>
      <c r="I68" s="191"/>
      <c r="J68" s="191"/>
      <c r="K68" s="191"/>
      <c r="L68" s="191"/>
      <c r="M68" s="191"/>
      <c r="N68" s="179"/>
    </row>
    <row r="69" spans="2:14" ht="12.75">
      <c r="B69" s="178" t="s">
        <v>93</v>
      </c>
      <c r="F69" s="49">
        <v>64048</v>
      </c>
      <c r="G69" s="49">
        <v>9374</v>
      </c>
      <c r="H69" s="49">
        <v>16694</v>
      </c>
      <c r="I69" s="49">
        <v>6251</v>
      </c>
      <c r="J69" s="49">
        <v>10443</v>
      </c>
      <c r="K69" s="49">
        <v>37979</v>
      </c>
      <c r="L69" s="49">
        <v>0</v>
      </c>
      <c r="M69" s="52">
        <v>0</v>
      </c>
      <c r="N69" s="179"/>
    </row>
    <row r="70" spans="2:14" ht="12.75">
      <c r="B70" s="178" t="s">
        <v>323</v>
      </c>
      <c r="F70" s="49">
        <v>80799</v>
      </c>
      <c r="G70" s="49">
        <v>10197</v>
      </c>
      <c r="H70" s="49">
        <v>15719</v>
      </c>
      <c r="I70" s="49">
        <v>5893</v>
      </c>
      <c r="J70" s="49">
        <v>9826</v>
      </c>
      <c r="K70" s="49">
        <v>54883</v>
      </c>
      <c r="L70" s="49">
        <v>0</v>
      </c>
      <c r="M70" s="52">
        <v>0</v>
      </c>
      <c r="N70" s="179"/>
    </row>
    <row r="71" spans="6:14" ht="9.75" customHeight="1">
      <c r="F71" s="54"/>
      <c r="G71" s="54"/>
      <c r="H71" s="54"/>
      <c r="I71" s="54"/>
      <c r="J71" s="54"/>
      <c r="K71" s="54"/>
      <c r="L71" s="54"/>
      <c r="M71" s="54"/>
      <c r="N71" s="179"/>
    </row>
    <row r="72" spans="1:14" ht="12.75">
      <c r="A72" s="178" t="s">
        <v>100</v>
      </c>
      <c r="F72" s="54"/>
      <c r="G72" s="54"/>
      <c r="H72" s="54"/>
      <c r="I72" s="54"/>
      <c r="J72" s="54"/>
      <c r="K72" s="54"/>
      <c r="L72" s="54"/>
      <c r="M72" s="54"/>
      <c r="N72" s="179"/>
    </row>
    <row r="73" spans="2:14" ht="12.75">
      <c r="B73" s="178" t="s">
        <v>93</v>
      </c>
      <c r="F73" s="49">
        <v>334761</v>
      </c>
      <c r="G73" s="49">
        <v>138309</v>
      </c>
      <c r="H73" s="49">
        <v>178511</v>
      </c>
      <c r="I73" s="49">
        <v>117594</v>
      </c>
      <c r="J73" s="49">
        <v>60917</v>
      </c>
      <c r="K73" s="49">
        <v>17940</v>
      </c>
      <c r="L73" s="49">
        <v>0</v>
      </c>
      <c r="M73" s="52">
        <v>1717</v>
      </c>
      <c r="N73" s="179"/>
    </row>
    <row r="74" spans="2:14" ht="12.75">
      <c r="B74" s="178" t="s">
        <v>323</v>
      </c>
      <c r="F74" s="49">
        <v>319063</v>
      </c>
      <c r="G74" s="49">
        <v>114847</v>
      </c>
      <c r="H74" s="49">
        <v>182418</v>
      </c>
      <c r="I74" s="49">
        <v>128936</v>
      </c>
      <c r="J74" s="49">
        <v>53482</v>
      </c>
      <c r="K74" s="49">
        <v>21799</v>
      </c>
      <c r="L74" s="49">
        <v>0</v>
      </c>
      <c r="M74" s="52">
        <v>1734</v>
      </c>
      <c r="N74" s="179"/>
    </row>
    <row r="75" spans="1:14" ht="9.75" customHeight="1">
      <c r="A75" s="178" t="s">
        <v>101</v>
      </c>
      <c r="N75" s="179"/>
    </row>
    <row r="76" ht="14.25">
      <c r="A76" s="192" t="s">
        <v>247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T36" sqref="T36"/>
    </sheetView>
  </sheetViews>
  <sheetFormatPr defaultColWidth="10.28125" defaultRowHeight="12.75"/>
  <cols>
    <col min="1" max="2" width="1.1484375" style="55" customWidth="1"/>
    <col min="3" max="3" width="5.28125" style="55" customWidth="1"/>
    <col min="4" max="4" width="8.00390625" style="55" customWidth="1"/>
    <col min="5" max="6" width="1.1484375" style="55" customWidth="1"/>
    <col min="7" max="7" width="6.00390625" style="55" customWidth="1"/>
    <col min="8" max="8" width="0.5625" style="70" customWidth="1"/>
    <col min="9" max="9" width="8.140625" style="55" customWidth="1"/>
    <col min="10" max="10" width="8.57421875" style="55" customWidth="1"/>
    <col min="11" max="11" width="9.8515625" style="55" customWidth="1"/>
    <col min="12" max="12" width="9.140625" style="55" customWidth="1"/>
    <col min="13" max="14" width="9.8515625" style="55" customWidth="1"/>
    <col min="15" max="15" width="8.7109375" style="55" customWidth="1"/>
    <col min="16" max="17" width="7.8515625" style="55" customWidth="1"/>
    <col min="18" max="19" width="10.28125" style="69" customWidth="1"/>
    <col min="20" max="20" width="10.7109375" style="55" bestFit="1" customWidth="1"/>
    <col min="21" max="21" width="10.28125" style="55" customWidth="1"/>
    <col min="22" max="22" width="10.28125" style="56" customWidth="1"/>
    <col min="23" max="16384" width="10.28125" style="55" customWidth="1"/>
  </cols>
  <sheetData>
    <row r="1" spans="1:18" ht="12.75">
      <c r="A1" s="55" t="s">
        <v>0</v>
      </c>
      <c r="B1" s="308" t="s">
        <v>42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9" customHeight="1">
      <c r="A2" s="57"/>
      <c r="B2" s="58"/>
      <c r="C2" s="58"/>
      <c r="D2" s="58" t="s">
        <v>0</v>
      </c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60"/>
      <c r="R2" s="60"/>
    </row>
    <row r="3" spans="1:18" ht="12.75">
      <c r="A3" s="309" t="s">
        <v>43</v>
      </c>
      <c r="B3" s="310"/>
      <c r="C3" s="310"/>
      <c r="D3" s="310"/>
      <c r="E3" s="310"/>
      <c r="F3" s="310"/>
      <c r="G3" s="310"/>
      <c r="H3" s="311"/>
      <c r="I3" s="316" t="s">
        <v>44</v>
      </c>
      <c r="J3" s="317"/>
      <c r="K3" s="316" t="s">
        <v>45</v>
      </c>
      <c r="L3" s="322"/>
      <c r="M3" s="317"/>
      <c r="N3" s="325" t="s">
        <v>249</v>
      </c>
      <c r="O3" s="326"/>
      <c r="P3" s="331" t="s">
        <v>46</v>
      </c>
      <c r="Q3" s="331" t="s">
        <v>252</v>
      </c>
      <c r="R3" s="325" t="s">
        <v>294</v>
      </c>
    </row>
    <row r="4" spans="1:18" ht="12.75">
      <c r="A4" s="312"/>
      <c r="B4" s="312"/>
      <c r="C4" s="312"/>
      <c r="D4" s="312"/>
      <c r="E4" s="312"/>
      <c r="F4" s="312"/>
      <c r="G4" s="312"/>
      <c r="H4" s="313"/>
      <c r="I4" s="318"/>
      <c r="J4" s="319"/>
      <c r="K4" s="318"/>
      <c r="L4" s="323"/>
      <c r="M4" s="319"/>
      <c r="N4" s="327"/>
      <c r="O4" s="328"/>
      <c r="P4" s="332"/>
      <c r="Q4" s="332"/>
      <c r="R4" s="334"/>
    </row>
    <row r="5" spans="1:18" ht="12.75">
      <c r="A5" s="312"/>
      <c r="B5" s="312"/>
      <c r="C5" s="312"/>
      <c r="D5" s="312"/>
      <c r="E5" s="312"/>
      <c r="F5" s="312"/>
      <c r="G5" s="312"/>
      <c r="H5" s="313"/>
      <c r="I5" s="320"/>
      <c r="J5" s="321"/>
      <c r="K5" s="320"/>
      <c r="L5" s="324"/>
      <c r="M5" s="321"/>
      <c r="N5" s="329"/>
      <c r="O5" s="330"/>
      <c r="P5" s="332"/>
      <c r="Q5" s="332"/>
      <c r="R5" s="334"/>
    </row>
    <row r="6" spans="1:18" ht="12.75">
      <c r="A6" s="312"/>
      <c r="B6" s="312"/>
      <c r="C6" s="312"/>
      <c r="D6" s="312"/>
      <c r="E6" s="312"/>
      <c r="F6" s="312"/>
      <c r="G6" s="312"/>
      <c r="H6" s="313"/>
      <c r="I6" s="336" t="s">
        <v>47</v>
      </c>
      <c r="J6" s="336" t="s">
        <v>48</v>
      </c>
      <c r="K6" s="336" t="s">
        <v>49</v>
      </c>
      <c r="L6" s="336" t="s">
        <v>251</v>
      </c>
      <c r="M6" s="336" t="s">
        <v>50</v>
      </c>
      <c r="N6" s="331" t="s">
        <v>250</v>
      </c>
      <c r="O6" s="331" t="s">
        <v>51</v>
      </c>
      <c r="P6" s="332"/>
      <c r="Q6" s="332"/>
      <c r="R6" s="334"/>
    </row>
    <row r="7" spans="1:18" ht="12.75">
      <c r="A7" s="312"/>
      <c r="B7" s="312"/>
      <c r="C7" s="312"/>
      <c r="D7" s="312"/>
      <c r="E7" s="312"/>
      <c r="F7" s="312"/>
      <c r="G7" s="312"/>
      <c r="H7" s="313"/>
      <c r="I7" s="337"/>
      <c r="J7" s="337"/>
      <c r="K7" s="337"/>
      <c r="L7" s="337"/>
      <c r="M7" s="337"/>
      <c r="N7" s="332"/>
      <c r="O7" s="332"/>
      <c r="P7" s="332"/>
      <c r="Q7" s="332"/>
      <c r="R7" s="334"/>
    </row>
    <row r="8" spans="1:18" ht="12.75">
      <c r="A8" s="312"/>
      <c r="B8" s="312"/>
      <c r="C8" s="312"/>
      <c r="D8" s="312"/>
      <c r="E8" s="312"/>
      <c r="F8" s="312"/>
      <c r="G8" s="312"/>
      <c r="H8" s="313"/>
      <c r="I8" s="337"/>
      <c r="J8" s="337"/>
      <c r="K8" s="337"/>
      <c r="L8" s="337"/>
      <c r="M8" s="337"/>
      <c r="N8" s="332"/>
      <c r="O8" s="332"/>
      <c r="P8" s="332"/>
      <c r="Q8" s="332"/>
      <c r="R8" s="334"/>
    </row>
    <row r="9" spans="1:25" ht="12.75">
      <c r="A9" s="312"/>
      <c r="B9" s="312"/>
      <c r="C9" s="312"/>
      <c r="D9" s="312"/>
      <c r="E9" s="312"/>
      <c r="F9" s="312"/>
      <c r="G9" s="312"/>
      <c r="H9" s="313"/>
      <c r="I9" s="338"/>
      <c r="J9" s="338"/>
      <c r="K9" s="338"/>
      <c r="L9" s="338"/>
      <c r="M9" s="338"/>
      <c r="N9" s="333"/>
      <c r="O9" s="333"/>
      <c r="P9" s="333"/>
      <c r="Q9" s="333"/>
      <c r="R9" s="335"/>
      <c r="U9" s="177"/>
      <c r="V9" s="61"/>
      <c r="W9" s="177"/>
      <c r="X9" s="177"/>
      <c r="Y9" s="177"/>
    </row>
    <row r="10" spans="1:18" ht="15" customHeight="1">
      <c r="A10" s="314"/>
      <c r="B10" s="314"/>
      <c r="C10" s="314"/>
      <c r="D10" s="314"/>
      <c r="E10" s="314"/>
      <c r="F10" s="314"/>
      <c r="G10" s="314"/>
      <c r="H10" s="315"/>
      <c r="I10" s="62" t="s">
        <v>32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27" ht="11.25" customHeight="1">
      <c r="A11" s="64"/>
      <c r="B11" s="65"/>
      <c r="C11" s="65"/>
      <c r="D11" s="65"/>
      <c r="E11" s="65"/>
      <c r="F11" s="65"/>
      <c r="G11" s="65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7"/>
      <c r="S11" s="96"/>
      <c r="T11" s="68"/>
      <c r="U11" s="68"/>
      <c r="V11" s="68"/>
      <c r="W11" s="68"/>
      <c r="X11" s="68"/>
      <c r="Y11" s="68"/>
      <c r="Z11" s="68"/>
      <c r="AA11" s="68"/>
    </row>
    <row r="12" spans="1:27" ht="12" customHeight="1">
      <c r="A12" s="343" t="s">
        <v>325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96"/>
      <c r="T12" s="68"/>
      <c r="U12" s="68"/>
      <c r="V12" s="68"/>
      <c r="W12" s="68"/>
      <c r="X12" s="68"/>
      <c r="Y12" s="68"/>
      <c r="Z12" s="68"/>
      <c r="AA12" s="68"/>
    </row>
    <row r="13" spans="1:27" ht="12.75">
      <c r="A13" s="66" t="s">
        <v>33</v>
      </c>
      <c r="B13" s="66"/>
      <c r="C13" s="66"/>
      <c r="D13" s="66"/>
      <c r="E13" s="66"/>
      <c r="F13" s="66"/>
      <c r="G13" s="66"/>
      <c r="H13" s="66"/>
      <c r="N13" s="56"/>
      <c r="P13" s="69"/>
      <c r="S13" s="96"/>
      <c r="T13" s="68"/>
      <c r="U13" s="68"/>
      <c r="V13" s="68"/>
      <c r="W13" s="68"/>
      <c r="X13" s="68"/>
      <c r="Y13" s="68"/>
      <c r="Z13" s="68"/>
      <c r="AA13" s="68"/>
    </row>
    <row r="14" spans="1:27" ht="12.75">
      <c r="A14" s="66"/>
      <c r="B14" s="66"/>
      <c r="C14" s="66" t="s">
        <v>52</v>
      </c>
      <c r="D14" s="66"/>
      <c r="E14" s="66"/>
      <c r="F14" s="66"/>
      <c r="G14" s="66"/>
      <c r="H14" s="66"/>
      <c r="P14" s="69"/>
      <c r="S14" s="96"/>
      <c r="T14" s="68"/>
      <c r="U14" s="68"/>
      <c r="V14" s="68"/>
      <c r="W14" s="68"/>
      <c r="X14" s="68"/>
      <c r="Y14" s="68"/>
      <c r="Z14" s="68"/>
      <c r="AA14" s="68"/>
    </row>
    <row r="15" spans="16:27" ht="8.25" customHeight="1">
      <c r="P15" s="69"/>
      <c r="S15" s="96"/>
      <c r="T15" s="68"/>
      <c r="U15" s="68"/>
      <c r="V15" s="68"/>
      <c r="W15" s="68"/>
      <c r="X15" s="68"/>
      <c r="Y15" s="68"/>
      <c r="Z15" s="68"/>
      <c r="AA15" s="68"/>
    </row>
    <row r="16" spans="1:27" ht="12.75">
      <c r="A16" s="128" t="s">
        <v>76</v>
      </c>
      <c r="I16" s="49">
        <v>150</v>
      </c>
      <c r="J16" s="49">
        <v>117433</v>
      </c>
      <c r="K16" s="49">
        <v>411688</v>
      </c>
      <c r="L16" s="49">
        <v>87151</v>
      </c>
      <c r="M16" s="49">
        <f>K16-L16</f>
        <v>324537</v>
      </c>
      <c r="N16" s="49">
        <v>239966</v>
      </c>
      <c r="O16" s="49">
        <v>36097</v>
      </c>
      <c r="P16" s="49">
        <v>261</v>
      </c>
      <c r="Q16" s="49">
        <v>2465</v>
      </c>
      <c r="R16" s="52">
        <f>I16+J16+M16+N16+O16+P16+Q16</f>
        <v>720909</v>
      </c>
      <c r="S16" s="96"/>
      <c r="T16" s="68"/>
      <c r="U16" s="68"/>
      <c r="V16" s="68"/>
      <c r="W16" s="68"/>
      <c r="X16" s="68"/>
      <c r="Y16" s="68"/>
      <c r="Z16" s="68"/>
      <c r="AA16" s="68"/>
    </row>
    <row r="17" spans="9:27" ht="8.25" customHeight="1">
      <c r="I17" s="49"/>
      <c r="J17" s="49"/>
      <c r="K17" s="49"/>
      <c r="L17" s="49"/>
      <c r="M17" s="49"/>
      <c r="N17" s="49"/>
      <c r="O17" s="49"/>
      <c r="P17" s="49"/>
      <c r="Q17" s="49"/>
      <c r="R17" s="52"/>
      <c r="S17" s="96"/>
      <c r="T17" s="68"/>
      <c r="U17" s="68"/>
      <c r="V17" s="68"/>
      <c r="W17" s="68"/>
      <c r="X17" s="68"/>
      <c r="Y17" s="68"/>
      <c r="Z17" s="68"/>
      <c r="AA17" s="68"/>
    </row>
    <row r="18" spans="1:27" ht="12.75">
      <c r="A18" s="55" t="s">
        <v>78</v>
      </c>
      <c r="D18" s="69" t="s">
        <v>272</v>
      </c>
      <c r="E18" s="175" t="s">
        <v>77</v>
      </c>
      <c r="I18" s="49">
        <v>121</v>
      </c>
      <c r="J18" s="49">
        <v>37504</v>
      </c>
      <c r="K18" s="49">
        <v>169534</v>
      </c>
      <c r="L18" s="49">
        <v>14932</v>
      </c>
      <c r="M18" s="49">
        <f>K18-L18</f>
        <v>154602</v>
      </c>
      <c r="N18" s="49">
        <v>90967</v>
      </c>
      <c r="O18" s="49">
        <v>16223</v>
      </c>
      <c r="P18" s="49">
        <v>191</v>
      </c>
      <c r="Q18" s="49">
        <v>357</v>
      </c>
      <c r="R18" s="52">
        <f aca="true" t="shared" si="0" ref="R18:R24">I18+J18+M18+N18+O18+P18+Q18</f>
        <v>299965</v>
      </c>
      <c r="S18" s="96"/>
      <c r="T18" s="68"/>
      <c r="U18" s="68"/>
      <c r="V18" s="68"/>
      <c r="W18" s="68"/>
      <c r="X18" s="68"/>
      <c r="Y18" s="68"/>
      <c r="Z18" s="68"/>
      <c r="AA18" s="68"/>
    </row>
    <row r="19" spans="9:27" ht="8.25" customHeight="1">
      <c r="I19" s="49"/>
      <c r="J19" s="49"/>
      <c r="K19" s="49"/>
      <c r="L19" s="49"/>
      <c r="M19" s="49"/>
      <c r="N19" s="49"/>
      <c r="O19" s="49"/>
      <c r="P19" s="49"/>
      <c r="Q19" s="49"/>
      <c r="R19" s="52"/>
      <c r="S19" s="96"/>
      <c r="T19" s="68"/>
      <c r="U19" s="68"/>
      <c r="V19" s="68"/>
      <c r="W19" s="68"/>
      <c r="X19" s="68"/>
      <c r="Y19" s="68"/>
      <c r="Z19" s="68"/>
      <c r="AA19" s="68"/>
    </row>
    <row r="20" spans="1:28" s="69" customFormat="1" ht="12.75">
      <c r="A20" s="128" t="s">
        <v>253</v>
      </c>
      <c r="C20" s="130"/>
      <c r="D20" s="175" t="s">
        <v>272</v>
      </c>
      <c r="E20" s="175" t="s">
        <v>78</v>
      </c>
      <c r="F20" s="130"/>
      <c r="G20" s="130"/>
      <c r="H20" s="72"/>
      <c r="I20" s="49">
        <v>157</v>
      </c>
      <c r="J20" s="49">
        <v>37126</v>
      </c>
      <c r="K20" s="49">
        <v>149641</v>
      </c>
      <c r="L20" s="49">
        <v>39846</v>
      </c>
      <c r="M20" s="49">
        <f>K20-L20</f>
        <v>109795</v>
      </c>
      <c r="N20" s="49">
        <v>83010</v>
      </c>
      <c r="O20" s="49">
        <v>12290</v>
      </c>
      <c r="P20" s="49">
        <v>186</v>
      </c>
      <c r="Q20" s="49">
        <v>23</v>
      </c>
      <c r="R20" s="52">
        <f t="shared" si="0"/>
        <v>242587</v>
      </c>
      <c r="S20" s="96"/>
      <c r="T20" s="68"/>
      <c r="U20" s="68"/>
      <c r="V20" s="68"/>
      <c r="W20" s="68"/>
      <c r="X20" s="68"/>
      <c r="Y20" s="68"/>
      <c r="Z20" s="68"/>
      <c r="AA20" s="68"/>
      <c r="AB20" s="73"/>
    </row>
    <row r="21" spans="1:28" s="69" customFormat="1" ht="6" customHeight="1">
      <c r="A21" s="74"/>
      <c r="H21" s="75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76"/>
      <c r="T21" s="76"/>
      <c r="U21" s="76"/>
      <c r="V21" s="76"/>
      <c r="W21" s="76"/>
      <c r="X21" s="68"/>
      <c r="Y21" s="76"/>
      <c r="Z21" s="76"/>
      <c r="AA21" s="76"/>
      <c r="AB21" s="73"/>
    </row>
    <row r="22" spans="1:28" s="69" customFormat="1" ht="12.75">
      <c r="A22" s="77"/>
      <c r="B22" s="129" t="s">
        <v>53</v>
      </c>
      <c r="C22" s="78"/>
      <c r="D22" s="69" t="s">
        <v>272</v>
      </c>
      <c r="E22" s="175" t="s">
        <v>55</v>
      </c>
      <c r="F22" s="130"/>
      <c r="G22" s="71"/>
      <c r="H22" s="72"/>
      <c r="I22" s="49">
        <v>75</v>
      </c>
      <c r="J22" s="49">
        <v>20044</v>
      </c>
      <c r="K22" s="49">
        <v>118423</v>
      </c>
      <c r="L22" s="49">
        <v>15084</v>
      </c>
      <c r="M22" s="49">
        <f>K22-L22</f>
        <v>103339</v>
      </c>
      <c r="N22" s="49">
        <v>53514</v>
      </c>
      <c r="O22" s="49">
        <v>8621</v>
      </c>
      <c r="P22" s="49">
        <v>111</v>
      </c>
      <c r="Q22" s="49">
        <v>85</v>
      </c>
      <c r="R22" s="52">
        <f t="shared" si="0"/>
        <v>185789</v>
      </c>
      <c r="S22" s="76"/>
      <c r="T22" s="76"/>
      <c r="U22" s="76"/>
      <c r="V22" s="76"/>
      <c r="W22" s="76"/>
      <c r="X22" s="68"/>
      <c r="Y22" s="76"/>
      <c r="Z22" s="76"/>
      <c r="AA22" s="76"/>
      <c r="AB22" s="73"/>
    </row>
    <row r="23" spans="1:28" s="69" customFormat="1" ht="6" customHeight="1">
      <c r="A23" s="77"/>
      <c r="C23" s="78"/>
      <c r="E23" s="71"/>
      <c r="F23" s="71"/>
      <c r="G23" s="71"/>
      <c r="H23" s="72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76"/>
      <c r="T23" s="76"/>
      <c r="U23" s="76"/>
      <c r="V23" s="76"/>
      <c r="W23" s="76"/>
      <c r="X23" s="68"/>
      <c r="Y23" s="76"/>
      <c r="Z23" s="76"/>
      <c r="AA23" s="76"/>
      <c r="AB23" s="73"/>
    </row>
    <row r="24" spans="1:28" s="69" customFormat="1" ht="12.75">
      <c r="A24" s="74"/>
      <c r="D24" s="131" t="s">
        <v>54</v>
      </c>
      <c r="F24" s="175" t="s">
        <v>56</v>
      </c>
      <c r="H24" s="72"/>
      <c r="I24" s="49">
        <v>164</v>
      </c>
      <c r="J24" s="49">
        <v>17025</v>
      </c>
      <c r="K24" s="49">
        <v>72404</v>
      </c>
      <c r="L24" s="49">
        <v>10148</v>
      </c>
      <c r="M24" s="49">
        <f>K24-L24</f>
        <v>62256</v>
      </c>
      <c r="N24" s="49">
        <v>47670</v>
      </c>
      <c r="O24" s="49">
        <v>7270</v>
      </c>
      <c r="P24" s="49">
        <v>115</v>
      </c>
      <c r="Q24" s="49">
        <v>0</v>
      </c>
      <c r="R24" s="52">
        <f t="shared" si="0"/>
        <v>134500</v>
      </c>
      <c r="S24" s="76"/>
      <c r="T24" s="76"/>
      <c r="U24" s="76"/>
      <c r="V24" s="76"/>
      <c r="W24" s="76"/>
      <c r="X24" s="68"/>
      <c r="Y24" s="76"/>
      <c r="Z24" s="76"/>
      <c r="AA24" s="76"/>
      <c r="AB24" s="73"/>
    </row>
    <row r="25" spans="8:22" s="69" customFormat="1" ht="12.75">
      <c r="H25" s="75"/>
      <c r="I25" s="49"/>
      <c r="J25" s="49"/>
      <c r="K25" s="49"/>
      <c r="L25" s="49"/>
      <c r="M25" s="49"/>
      <c r="N25" s="49"/>
      <c r="O25" s="49"/>
      <c r="P25" s="49"/>
      <c r="Q25" s="49"/>
      <c r="R25" s="52"/>
      <c r="S25" s="79"/>
      <c r="T25" s="79"/>
      <c r="U25" s="79"/>
      <c r="V25" s="80"/>
    </row>
    <row r="26" spans="4:28" s="69" customFormat="1" ht="12" customHeight="1">
      <c r="D26" s="81"/>
      <c r="E26" s="81"/>
      <c r="F26" s="81"/>
      <c r="G26" s="93" t="s">
        <v>254</v>
      </c>
      <c r="H26" s="75"/>
      <c r="I26" s="50">
        <f>I16+I18+I20+I22+I24</f>
        <v>667</v>
      </c>
      <c r="J26" s="50">
        <f aca="true" t="shared" si="1" ref="J26:R26">J16+J18+J20+J22+J24</f>
        <v>229132</v>
      </c>
      <c r="K26" s="50">
        <f t="shared" si="1"/>
        <v>921690</v>
      </c>
      <c r="L26" s="50">
        <f t="shared" si="1"/>
        <v>167161</v>
      </c>
      <c r="M26" s="50">
        <f t="shared" si="1"/>
        <v>754529</v>
      </c>
      <c r="N26" s="50">
        <f t="shared" si="1"/>
        <v>515127</v>
      </c>
      <c r="O26" s="50">
        <f t="shared" si="1"/>
        <v>80501</v>
      </c>
      <c r="P26" s="50">
        <f t="shared" si="1"/>
        <v>864</v>
      </c>
      <c r="Q26" s="50">
        <f t="shared" si="1"/>
        <v>2930</v>
      </c>
      <c r="R26" s="94">
        <f t="shared" si="1"/>
        <v>1583750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8:23" s="69" customFormat="1" ht="8.25" customHeight="1">
      <c r="H27" s="75"/>
      <c r="I27" s="54"/>
      <c r="J27" s="54"/>
      <c r="K27" s="54"/>
      <c r="L27" s="54"/>
      <c r="M27" s="54"/>
      <c r="N27" s="54"/>
      <c r="O27" s="54"/>
      <c r="P27" s="54"/>
      <c r="Q27" s="54"/>
      <c r="R27" s="54"/>
      <c r="T27" s="73"/>
      <c r="U27" s="73"/>
      <c r="V27" s="76"/>
      <c r="W27" s="73"/>
    </row>
    <row r="28" spans="8:22" s="69" customFormat="1" ht="8.25" customHeight="1">
      <c r="H28" s="75"/>
      <c r="I28" s="54"/>
      <c r="J28" s="54"/>
      <c r="K28" s="54"/>
      <c r="L28" s="54"/>
      <c r="M28" s="54"/>
      <c r="N28" s="54"/>
      <c r="O28" s="54"/>
      <c r="P28" s="54"/>
      <c r="Q28" s="54"/>
      <c r="R28" s="54"/>
      <c r="V28" s="83"/>
    </row>
    <row r="29" spans="1:22" s="69" customFormat="1" ht="12.75">
      <c r="A29" s="74" t="s">
        <v>38</v>
      </c>
      <c r="B29" s="74"/>
      <c r="C29" s="74"/>
      <c r="D29" s="74"/>
      <c r="E29" s="74"/>
      <c r="F29" s="74"/>
      <c r="G29" s="74"/>
      <c r="H29" s="81"/>
      <c r="I29" s="132"/>
      <c r="J29" s="54"/>
      <c r="K29" s="54"/>
      <c r="L29" s="54"/>
      <c r="M29" s="54"/>
      <c r="N29" s="54"/>
      <c r="O29" s="54"/>
      <c r="P29" s="54"/>
      <c r="Q29" s="54"/>
      <c r="R29" s="54"/>
      <c r="V29" s="83"/>
    </row>
    <row r="30" spans="1:22" s="69" customFormat="1" ht="12.75">
      <c r="A30" s="74"/>
      <c r="B30" s="74"/>
      <c r="C30" s="74" t="s">
        <v>52</v>
      </c>
      <c r="D30" s="74"/>
      <c r="E30" s="74"/>
      <c r="F30" s="74"/>
      <c r="G30" s="74"/>
      <c r="H30" s="81"/>
      <c r="I30" s="54"/>
      <c r="J30" s="54"/>
      <c r="K30" s="54"/>
      <c r="L30" s="54"/>
      <c r="M30" s="54"/>
      <c r="N30" s="54"/>
      <c r="O30" s="54"/>
      <c r="P30" s="54"/>
      <c r="Q30" s="54"/>
      <c r="R30" s="54"/>
      <c r="V30" s="83"/>
    </row>
    <row r="31" spans="8:22" s="69" customFormat="1" ht="8.25" customHeight="1">
      <c r="H31" s="75"/>
      <c r="I31" s="54" t="s">
        <v>0</v>
      </c>
      <c r="J31" s="54"/>
      <c r="K31" s="54"/>
      <c r="L31" s="54"/>
      <c r="M31" s="54"/>
      <c r="N31" s="54"/>
      <c r="O31" s="54"/>
      <c r="P31" s="54"/>
      <c r="Q31" s="54"/>
      <c r="R31" s="54"/>
      <c r="V31" s="83"/>
    </row>
    <row r="32" spans="2:22" s="69" customFormat="1" ht="12.75">
      <c r="B32" s="175" t="s">
        <v>57</v>
      </c>
      <c r="C32" s="130"/>
      <c r="D32" s="130"/>
      <c r="E32" s="130"/>
      <c r="F32" s="130"/>
      <c r="G32" s="130"/>
      <c r="H32" s="72"/>
      <c r="I32" s="49">
        <v>34</v>
      </c>
      <c r="J32" s="49">
        <v>2599</v>
      </c>
      <c r="K32" s="49">
        <v>7579</v>
      </c>
      <c r="L32" s="49">
        <v>1396</v>
      </c>
      <c r="M32" s="49">
        <f>K32-L32</f>
        <v>6183</v>
      </c>
      <c r="N32" s="49">
        <v>7002</v>
      </c>
      <c r="O32" s="49">
        <v>669</v>
      </c>
      <c r="P32" s="49">
        <v>8</v>
      </c>
      <c r="Q32" s="49">
        <v>0</v>
      </c>
      <c r="R32" s="52">
        <f>I32+J32+M32+N32+O32+P32+Q32</f>
        <v>16495</v>
      </c>
      <c r="T32" s="79"/>
      <c r="U32" s="73"/>
      <c r="V32" s="83"/>
    </row>
    <row r="33" spans="1:22" s="69" customFormat="1" ht="6" customHeight="1">
      <c r="A33" s="133"/>
      <c r="B33" s="134"/>
      <c r="C33" s="134"/>
      <c r="D33" s="134"/>
      <c r="E33" s="134"/>
      <c r="F33" s="134"/>
      <c r="G33" s="134"/>
      <c r="H33" s="75"/>
      <c r="I33" s="49"/>
      <c r="J33" s="49"/>
      <c r="K33" s="49"/>
      <c r="L33" s="49"/>
      <c r="M33" s="49"/>
      <c r="N33" s="49"/>
      <c r="O33" s="49"/>
      <c r="P33" s="49"/>
      <c r="Q33" s="49"/>
      <c r="R33" s="52"/>
      <c r="T33" s="79"/>
      <c r="U33" s="73"/>
      <c r="V33" s="83"/>
    </row>
    <row r="34" spans="2:22" s="69" customFormat="1" ht="12.75">
      <c r="B34" s="140" t="s">
        <v>58</v>
      </c>
      <c r="D34" s="134" t="s">
        <v>272</v>
      </c>
      <c r="F34" s="175" t="s">
        <v>56</v>
      </c>
      <c r="H34" s="72"/>
      <c r="I34" s="49">
        <v>638</v>
      </c>
      <c r="J34" s="49">
        <v>37099</v>
      </c>
      <c r="K34" s="49">
        <v>190447</v>
      </c>
      <c r="L34" s="49">
        <v>28638</v>
      </c>
      <c r="M34" s="49">
        <f>K34-L34</f>
        <v>161809</v>
      </c>
      <c r="N34" s="49">
        <v>149232</v>
      </c>
      <c r="O34" s="49">
        <v>12067</v>
      </c>
      <c r="P34" s="49">
        <v>596</v>
      </c>
      <c r="Q34" s="49">
        <v>419</v>
      </c>
      <c r="R34" s="52">
        <f aca="true" t="shared" si="2" ref="R34:R44">I34+J34+M34+N34+O34+P34+Q34</f>
        <v>361860</v>
      </c>
      <c r="T34" s="79"/>
      <c r="U34" s="73"/>
      <c r="V34" s="79"/>
    </row>
    <row r="35" spans="1:22" s="69" customFormat="1" ht="6" customHeight="1">
      <c r="A35" s="136"/>
      <c r="B35" s="136"/>
      <c r="C35" s="136"/>
      <c r="D35" s="134"/>
      <c r="E35" s="134"/>
      <c r="F35" s="134"/>
      <c r="G35" s="134"/>
      <c r="H35" s="75"/>
      <c r="I35" s="49"/>
      <c r="J35" s="49"/>
      <c r="K35" s="49"/>
      <c r="L35" s="49"/>
      <c r="M35" s="49"/>
      <c r="N35" s="49"/>
      <c r="O35" s="49"/>
      <c r="P35" s="49"/>
      <c r="Q35" s="49"/>
      <c r="R35" s="52"/>
      <c r="T35" s="79"/>
      <c r="U35" s="73"/>
      <c r="V35" s="79"/>
    </row>
    <row r="36" spans="2:22" s="69" customFormat="1" ht="12.75">
      <c r="B36" s="140" t="s">
        <v>59</v>
      </c>
      <c r="D36" s="134" t="s">
        <v>272</v>
      </c>
      <c r="F36" s="175" t="s">
        <v>58</v>
      </c>
      <c r="H36" s="72"/>
      <c r="I36" s="49">
        <v>2673</v>
      </c>
      <c r="J36" s="49">
        <v>73710</v>
      </c>
      <c r="K36" s="49">
        <v>484730</v>
      </c>
      <c r="L36" s="49">
        <v>79232</v>
      </c>
      <c r="M36" s="49">
        <f>K36-L36</f>
        <v>405498</v>
      </c>
      <c r="N36" s="49">
        <v>282361</v>
      </c>
      <c r="O36" s="49">
        <v>27819</v>
      </c>
      <c r="P36" s="49">
        <v>979</v>
      </c>
      <c r="Q36" s="49">
        <v>273</v>
      </c>
      <c r="R36" s="52">
        <f t="shared" si="2"/>
        <v>793313</v>
      </c>
      <c r="T36" s="73"/>
      <c r="U36" s="73"/>
      <c r="V36" s="79"/>
    </row>
    <row r="37" spans="1:22" s="69" customFormat="1" ht="6" customHeight="1">
      <c r="A37" s="137"/>
      <c r="B37" s="136"/>
      <c r="C37" s="135"/>
      <c r="D37" s="134"/>
      <c r="E37" s="130"/>
      <c r="F37" s="130"/>
      <c r="G37" s="130"/>
      <c r="H37" s="72"/>
      <c r="I37" s="49"/>
      <c r="J37" s="49"/>
      <c r="K37" s="49"/>
      <c r="L37" s="49"/>
      <c r="M37" s="49"/>
      <c r="N37" s="49"/>
      <c r="O37" s="49"/>
      <c r="P37" s="49"/>
      <c r="Q37" s="49"/>
      <c r="R37" s="52"/>
      <c r="T37" s="79"/>
      <c r="U37" s="73"/>
      <c r="V37" s="79"/>
    </row>
    <row r="38" spans="1:24" s="69" customFormat="1" ht="12.75">
      <c r="A38" s="138"/>
      <c r="C38" s="140" t="s">
        <v>60</v>
      </c>
      <c r="D38" s="134" t="s">
        <v>272</v>
      </c>
      <c r="F38" s="175" t="s">
        <v>59</v>
      </c>
      <c r="H38" s="72"/>
      <c r="I38" s="49">
        <v>5465</v>
      </c>
      <c r="J38" s="198">
        <v>62926</v>
      </c>
      <c r="K38" s="198">
        <v>289035</v>
      </c>
      <c r="L38" s="198">
        <v>52372</v>
      </c>
      <c r="M38" s="49">
        <f>K38-L38</f>
        <v>236663</v>
      </c>
      <c r="N38" s="198">
        <v>267772</v>
      </c>
      <c r="O38" s="198">
        <v>18404</v>
      </c>
      <c r="P38" s="198">
        <v>1272</v>
      </c>
      <c r="Q38" s="198">
        <v>1887</v>
      </c>
      <c r="R38" s="52">
        <f t="shared" si="2"/>
        <v>594389</v>
      </c>
      <c r="T38" s="79"/>
      <c r="U38" s="73"/>
      <c r="V38" s="79"/>
      <c r="W38" s="73"/>
      <c r="X38" s="73"/>
    </row>
    <row r="39" spans="1:22" s="69" customFormat="1" ht="6" customHeight="1">
      <c r="A39" s="137"/>
      <c r="B39" s="136"/>
      <c r="C39" s="135"/>
      <c r="D39" s="134"/>
      <c r="E39" s="130"/>
      <c r="F39" s="130"/>
      <c r="G39" s="130"/>
      <c r="H39" s="72"/>
      <c r="I39" s="198"/>
      <c r="J39" s="198"/>
      <c r="K39" s="198"/>
      <c r="L39" s="198"/>
      <c r="M39" s="198"/>
      <c r="N39" s="198"/>
      <c r="O39" s="198"/>
      <c r="P39" s="198"/>
      <c r="Q39" s="198"/>
      <c r="R39" s="199"/>
      <c r="T39" s="79"/>
      <c r="U39" s="73"/>
      <c r="V39" s="79"/>
    </row>
    <row r="40" spans="1:22" s="69" customFormat="1" ht="12.75">
      <c r="A40" s="137"/>
      <c r="C40" s="140" t="s">
        <v>61</v>
      </c>
      <c r="D40" s="134" t="s">
        <v>272</v>
      </c>
      <c r="G40" s="175" t="s">
        <v>60</v>
      </c>
      <c r="H40" s="72"/>
      <c r="I40" s="198">
        <v>4865</v>
      </c>
      <c r="J40" s="198">
        <v>40214</v>
      </c>
      <c r="K40" s="198">
        <v>149657</v>
      </c>
      <c r="L40" s="198">
        <v>27830</v>
      </c>
      <c r="M40" s="49">
        <f>K40-L40</f>
        <v>121827</v>
      </c>
      <c r="N40" s="198">
        <v>194528</v>
      </c>
      <c r="O40" s="198">
        <v>9761</v>
      </c>
      <c r="P40" s="198">
        <v>982</v>
      </c>
      <c r="Q40" s="198">
        <v>937</v>
      </c>
      <c r="R40" s="199">
        <f t="shared" si="2"/>
        <v>373114</v>
      </c>
      <c r="T40" s="73"/>
      <c r="U40" s="73"/>
      <c r="V40" s="79"/>
    </row>
    <row r="41" spans="1:22" s="69" customFormat="1" ht="6" customHeight="1">
      <c r="A41" s="137"/>
      <c r="B41" s="135"/>
      <c r="C41" s="135"/>
      <c r="D41" s="134"/>
      <c r="E41" s="130"/>
      <c r="F41" s="130"/>
      <c r="G41" s="130"/>
      <c r="H41" s="72"/>
      <c r="I41" s="198"/>
      <c r="J41" s="198"/>
      <c r="K41" s="198"/>
      <c r="L41" s="198"/>
      <c r="M41" s="198"/>
      <c r="N41" s="198"/>
      <c r="O41" s="198"/>
      <c r="P41" s="198"/>
      <c r="Q41" s="198"/>
      <c r="R41" s="199"/>
      <c r="S41" s="69" t="s">
        <v>343</v>
      </c>
      <c r="V41" s="79"/>
    </row>
    <row r="42" spans="1:22" s="69" customFormat="1" ht="12.75">
      <c r="A42" s="137"/>
      <c r="C42" s="140" t="s">
        <v>62</v>
      </c>
      <c r="D42" s="134" t="s">
        <v>272</v>
      </c>
      <c r="G42" s="175" t="s">
        <v>61</v>
      </c>
      <c r="H42" s="72"/>
      <c r="I42" s="198">
        <v>7795</v>
      </c>
      <c r="J42" s="198">
        <v>38003</v>
      </c>
      <c r="K42" s="198">
        <v>129745</v>
      </c>
      <c r="L42" s="198">
        <v>24852</v>
      </c>
      <c r="M42" s="49">
        <f>K42-L42</f>
        <v>104893</v>
      </c>
      <c r="N42" s="198">
        <v>196387</v>
      </c>
      <c r="O42" s="198">
        <v>8031</v>
      </c>
      <c r="P42" s="198">
        <v>1200</v>
      </c>
      <c r="Q42" s="198">
        <v>319</v>
      </c>
      <c r="R42" s="199">
        <f t="shared" si="2"/>
        <v>356628</v>
      </c>
      <c r="S42" s="235"/>
      <c r="T42" s="73"/>
      <c r="V42" s="79"/>
    </row>
    <row r="43" spans="1:22" s="69" customFormat="1" ht="6" customHeight="1">
      <c r="A43" s="139"/>
      <c r="B43" s="129"/>
      <c r="C43" s="129"/>
      <c r="D43" s="134"/>
      <c r="E43" s="130"/>
      <c r="F43" s="130"/>
      <c r="G43" s="130"/>
      <c r="H43" s="72"/>
      <c r="I43" s="198"/>
      <c r="J43" s="198"/>
      <c r="K43" s="198"/>
      <c r="L43" s="198"/>
      <c r="M43" s="198"/>
      <c r="N43" s="198"/>
      <c r="O43" s="198"/>
      <c r="P43" s="198"/>
      <c r="Q43" s="198"/>
      <c r="R43" s="199"/>
      <c r="T43" s="73"/>
      <c r="U43" s="73"/>
      <c r="V43" s="79"/>
    </row>
    <row r="44" spans="1:22" s="69" customFormat="1" ht="12.75">
      <c r="A44" s="133"/>
      <c r="B44" s="134"/>
      <c r="C44" s="134"/>
      <c r="D44" s="141" t="s">
        <v>54</v>
      </c>
      <c r="G44" s="175" t="s">
        <v>62</v>
      </c>
      <c r="H44" s="72"/>
      <c r="I44" s="198">
        <v>1039</v>
      </c>
      <c r="J44" s="198">
        <v>2657</v>
      </c>
      <c r="K44" s="198">
        <v>6897</v>
      </c>
      <c r="L44" s="198">
        <v>1499</v>
      </c>
      <c r="M44" s="49">
        <f>K44-L44</f>
        <v>5398</v>
      </c>
      <c r="N44" s="198">
        <v>13133</v>
      </c>
      <c r="O44" s="198">
        <v>453</v>
      </c>
      <c r="P44" s="198">
        <v>94</v>
      </c>
      <c r="Q44" s="198">
        <v>177</v>
      </c>
      <c r="R44" s="199">
        <f t="shared" si="2"/>
        <v>22951</v>
      </c>
      <c r="V44" s="79"/>
    </row>
    <row r="45" spans="8:22" s="69" customFormat="1" ht="12.75">
      <c r="H45" s="75"/>
      <c r="I45" s="198"/>
      <c r="J45" s="198"/>
      <c r="K45" s="198"/>
      <c r="L45" s="198"/>
      <c r="M45" s="198"/>
      <c r="N45" s="198"/>
      <c r="O45" s="198"/>
      <c r="P45" s="198"/>
      <c r="Q45" s="198"/>
      <c r="R45" s="199"/>
      <c r="T45" s="73"/>
      <c r="V45" s="83"/>
    </row>
    <row r="46" spans="5:22" s="69" customFormat="1" ht="12" customHeight="1">
      <c r="E46" s="84"/>
      <c r="F46" s="84"/>
      <c r="G46" s="93" t="s">
        <v>254</v>
      </c>
      <c r="H46" s="75"/>
      <c r="I46" s="200">
        <f>I32+I34+I36+I38+I40+I42+I44</f>
        <v>22509</v>
      </c>
      <c r="J46" s="200">
        <f aca="true" t="shared" si="3" ref="J46:R46">J32+J34+J36+J38+J40+J42+J44</f>
        <v>257208</v>
      </c>
      <c r="K46" s="200">
        <f t="shared" si="3"/>
        <v>1258090</v>
      </c>
      <c r="L46" s="200">
        <f t="shared" si="3"/>
        <v>215819</v>
      </c>
      <c r="M46" s="200">
        <f t="shared" si="3"/>
        <v>1042271</v>
      </c>
      <c r="N46" s="200">
        <f t="shared" si="3"/>
        <v>1110415</v>
      </c>
      <c r="O46" s="200">
        <f t="shared" si="3"/>
        <v>77204</v>
      </c>
      <c r="P46" s="200">
        <f t="shared" si="3"/>
        <v>5131</v>
      </c>
      <c r="Q46" s="200">
        <f t="shared" si="3"/>
        <v>4012</v>
      </c>
      <c r="R46" s="94">
        <f t="shared" si="3"/>
        <v>2518750</v>
      </c>
      <c r="S46" s="85"/>
      <c r="T46" s="79"/>
      <c r="V46" s="83"/>
    </row>
    <row r="47" spans="8:22" s="69" customFormat="1" ht="8.25" customHeight="1">
      <c r="H47" s="75"/>
      <c r="I47" s="200"/>
      <c r="J47" s="200"/>
      <c r="K47" s="200"/>
      <c r="L47" s="200"/>
      <c r="M47" s="198"/>
      <c r="N47" s="200"/>
      <c r="O47" s="200"/>
      <c r="P47" s="200"/>
      <c r="Q47" s="200"/>
      <c r="R47" s="199"/>
      <c r="T47" s="79"/>
      <c r="V47" s="83"/>
    </row>
    <row r="48" spans="4:22" s="69" customFormat="1" ht="12" customHeight="1">
      <c r="D48" s="81"/>
      <c r="E48" s="81"/>
      <c r="F48" s="81"/>
      <c r="G48" s="93" t="s">
        <v>79</v>
      </c>
      <c r="H48" s="81"/>
      <c r="I48" s="200">
        <f>I26+I46</f>
        <v>23176</v>
      </c>
      <c r="J48" s="200">
        <f aca="true" t="shared" si="4" ref="J48:R48">J26+J46</f>
        <v>486340</v>
      </c>
      <c r="K48" s="200">
        <f t="shared" si="4"/>
        <v>2179780</v>
      </c>
      <c r="L48" s="200">
        <f t="shared" si="4"/>
        <v>382980</v>
      </c>
      <c r="M48" s="200">
        <f t="shared" si="4"/>
        <v>1796800</v>
      </c>
      <c r="N48" s="200">
        <f t="shared" si="4"/>
        <v>1625542</v>
      </c>
      <c r="O48" s="200">
        <f t="shared" si="4"/>
        <v>157705</v>
      </c>
      <c r="P48" s="200">
        <f t="shared" si="4"/>
        <v>5995</v>
      </c>
      <c r="Q48" s="200">
        <f t="shared" si="4"/>
        <v>6942</v>
      </c>
      <c r="R48" s="94">
        <f t="shared" si="4"/>
        <v>4102500</v>
      </c>
      <c r="T48" s="79"/>
      <c r="V48" s="83"/>
    </row>
    <row r="49" spans="3:22" s="69" customFormat="1" ht="9.75" customHeight="1">
      <c r="C49" s="81"/>
      <c r="D49" s="81"/>
      <c r="E49" s="81"/>
      <c r="F49" s="81"/>
      <c r="G49" s="81"/>
      <c r="H49" s="81"/>
      <c r="I49" s="86"/>
      <c r="J49" s="86"/>
      <c r="K49" s="86"/>
      <c r="L49" s="86"/>
      <c r="M49" s="86"/>
      <c r="N49" s="86"/>
      <c r="O49" s="86"/>
      <c r="P49" s="86"/>
      <c r="Q49" s="86"/>
      <c r="R49" s="86"/>
      <c r="T49" s="79"/>
      <c r="V49" s="83"/>
    </row>
    <row r="50" spans="1:22" s="69" customFormat="1" ht="15" customHeight="1">
      <c r="A50" s="340" t="s">
        <v>328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T50" s="79" t="s">
        <v>326</v>
      </c>
      <c r="V50" s="83"/>
    </row>
    <row r="51" spans="3:22" s="69" customFormat="1" ht="9.75" customHeight="1">
      <c r="C51" s="81"/>
      <c r="D51" s="81"/>
      <c r="E51" s="81"/>
      <c r="F51" s="81"/>
      <c r="G51" s="81"/>
      <c r="H51" s="81"/>
      <c r="I51" s="86"/>
      <c r="J51" s="86"/>
      <c r="K51" s="86"/>
      <c r="L51" s="86"/>
      <c r="M51" s="86"/>
      <c r="N51" s="86"/>
      <c r="O51" s="86"/>
      <c r="P51" s="86"/>
      <c r="Q51" s="86"/>
      <c r="R51" s="86"/>
      <c r="T51" s="79"/>
      <c r="V51" s="83"/>
    </row>
    <row r="52" spans="1:22" s="69" customFormat="1" ht="12.75" customHeight="1">
      <c r="A52" s="341" t="s">
        <v>33</v>
      </c>
      <c r="B52" s="342"/>
      <c r="C52" s="342"/>
      <c r="D52" s="342"/>
      <c r="E52" s="342"/>
      <c r="F52" s="342"/>
      <c r="G52" s="342"/>
      <c r="H52" s="75"/>
      <c r="I52" s="49">
        <v>1146</v>
      </c>
      <c r="J52" s="49">
        <v>381751</v>
      </c>
      <c r="K52" s="49">
        <v>2012084</v>
      </c>
      <c r="L52" s="49">
        <v>145486</v>
      </c>
      <c r="M52" s="49">
        <v>1866598</v>
      </c>
      <c r="N52" s="49">
        <v>511073</v>
      </c>
      <c r="O52" s="49">
        <v>81253</v>
      </c>
      <c r="P52" s="49">
        <v>7868</v>
      </c>
      <c r="Q52" s="49">
        <v>4005</v>
      </c>
      <c r="R52" s="52">
        <f>I52+J52+M52+N52+O52+P52+Q52</f>
        <v>2853694</v>
      </c>
      <c r="T52" s="79"/>
      <c r="V52" s="83"/>
    </row>
    <row r="53" spans="3:22" s="69" customFormat="1" ht="9.75" customHeight="1">
      <c r="C53" s="75"/>
      <c r="D53" s="75"/>
      <c r="E53" s="75"/>
      <c r="F53" s="75"/>
      <c r="G53" s="75"/>
      <c r="H53" s="75"/>
      <c r="I53" s="49"/>
      <c r="J53" s="49"/>
      <c r="K53" s="49"/>
      <c r="L53" s="49"/>
      <c r="M53" s="49"/>
      <c r="N53" s="49"/>
      <c r="O53" s="49"/>
      <c r="P53" s="49"/>
      <c r="Q53" s="49"/>
      <c r="R53" s="52"/>
      <c r="T53" s="79"/>
      <c r="V53" s="83"/>
    </row>
    <row r="54" spans="1:22" s="69" customFormat="1" ht="15" customHeight="1">
      <c r="A54" s="341" t="s">
        <v>327</v>
      </c>
      <c r="B54" s="342"/>
      <c r="C54" s="342"/>
      <c r="D54" s="342"/>
      <c r="E54" s="342"/>
      <c r="F54" s="342"/>
      <c r="G54" s="342"/>
      <c r="H54" s="75"/>
      <c r="I54" s="49">
        <v>41565</v>
      </c>
      <c r="J54" s="198">
        <v>473675</v>
      </c>
      <c r="K54" s="198">
        <v>2278134</v>
      </c>
      <c r="L54" s="198">
        <v>183219</v>
      </c>
      <c r="M54" s="198">
        <v>2094915</v>
      </c>
      <c r="N54" s="198">
        <v>1101677</v>
      </c>
      <c r="O54" s="198">
        <v>77933</v>
      </c>
      <c r="P54" s="198">
        <v>15921</v>
      </c>
      <c r="Q54" s="198">
        <v>15195</v>
      </c>
      <c r="R54" s="52">
        <f>I54+J54+M54+N54+O54+P54+Q54</f>
        <v>3820881</v>
      </c>
      <c r="T54" s="79"/>
      <c r="V54" s="83"/>
    </row>
    <row r="55" spans="3:22" s="69" customFormat="1" ht="9.75" customHeight="1">
      <c r="C55" s="81"/>
      <c r="D55" s="81"/>
      <c r="E55" s="81"/>
      <c r="F55" s="81"/>
      <c r="G55" s="81"/>
      <c r="H55" s="81"/>
      <c r="I55" s="198"/>
      <c r="J55" s="198"/>
      <c r="K55" s="198"/>
      <c r="L55" s="198"/>
      <c r="M55" s="198"/>
      <c r="N55" s="198"/>
      <c r="O55" s="198"/>
      <c r="P55" s="198"/>
      <c r="Q55" s="198"/>
      <c r="R55" s="199"/>
      <c r="T55" s="79"/>
      <c r="V55" s="83"/>
    </row>
    <row r="56" spans="1:22" s="74" customFormat="1" ht="15" customHeight="1">
      <c r="A56" s="193"/>
      <c r="B56" s="194"/>
      <c r="C56" s="81"/>
      <c r="D56" s="194"/>
      <c r="E56" s="194"/>
      <c r="F56" s="194"/>
      <c r="G56" s="93" t="s">
        <v>79</v>
      </c>
      <c r="H56" s="81"/>
      <c r="I56" s="200">
        <f>I52+I54</f>
        <v>42711</v>
      </c>
      <c r="J56" s="200">
        <f aca="true" t="shared" si="5" ref="J56:R56">J52+J54</f>
        <v>855426</v>
      </c>
      <c r="K56" s="200">
        <f t="shared" si="5"/>
        <v>4290218</v>
      </c>
      <c r="L56" s="200">
        <f t="shared" si="5"/>
        <v>328705</v>
      </c>
      <c r="M56" s="200">
        <f t="shared" si="5"/>
        <v>3961513</v>
      </c>
      <c r="N56" s="200">
        <f t="shared" si="5"/>
        <v>1612750</v>
      </c>
      <c r="O56" s="200">
        <f t="shared" si="5"/>
        <v>159186</v>
      </c>
      <c r="P56" s="200">
        <f t="shared" si="5"/>
        <v>23789</v>
      </c>
      <c r="Q56" s="200">
        <f t="shared" si="5"/>
        <v>19200</v>
      </c>
      <c r="R56" s="234">
        <f t="shared" si="5"/>
        <v>6674575</v>
      </c>
      <c r="T56" s="195"/>
      <c r="V56" s="196"/>
    </row>
    <row r="57" spans="3:22" s="69" customFormat="1" ht="9.75" customHeight="1">
      <c r="C57" s="81"/>
      <c r="D57" s="81"/>
      <c r="E57" s="81"/>
      <c r="F57" s="81"/>
      <c r="G57" s="81"/>
      <c r="H57" s="81"/>
      <c r="I57" s="86"/>
      <c r="J57" s="86"/>
      <c r="K57" s="86"/>
      <c r="L57" s="86"/>
      <c r="M57" s="86"/>
      <c r="N57" s="86"/>
      <c r="O57" s="86"/>
      <c r="P57" s="86"/>
      <c r="Q57" s="197"/>
      <c r="R57" s="86"/>
      <c r="S57" s="85"/>
      <c r="T57" s="79"/>
      <c r="U57" s="87"/>
      <c r="V57" s="83"/>
    </row>
    <row r="58" spans="1:22" s="69" customFormat="1" ht="12" customHeight="1">
      <c r="A58" s="343" t="s">
        <v>63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T58" s="79"/>
      <c r="V58" s="83"/>
    </row>
    <row r="59" spans="2:22" s="69" customFormat="1" ht="9.75" customHeight="1">
      <c r="B59" s="82"/>
      <c r="C59" s="82"/>
      <c r="D59" s="82"/>
      <c r="E59" s="82"/>
      <c r="F59" s="82"/>
      <c r="G59" s="82"/>
      <c r="H59" s="81"/>
      <c r="I59" s="174"/>
      <c r="J59" s="174"/>
      <c r="K59" s="174"/>
      <c r="L59" s="343"/>
      <c r="M59" s="343"/>
      <c r="N59" s="343"/>
      <c r="O59" s="343"/>
      <c r="P59" s="174"/>
      <c r="Q59" s="174"/>
      <c r="R59" s="174"/>
      <c r="T59" s="73"/>
      <c r="V59" s="83"/>
    </row>
    <row r="60" spans="1:29" ht="13.5" customHeight="1">
      <c r="A60" s="339" t="s">
        <v>307</v>
      </c>
      <c r="B60" s="339"/>
      <c r="C60" s="339"/>
      <c r="D60" s="339"/>
      <c r="E60" s="339"/>
      <c r="F60" s="339"/>
      <c r="G60" s="339"/>
      <c r="H60" s="66"/>
      <c r="I60" s="49">
        <v>20002</v>
      </c>
      <c r="J60" s="49">
        <v>362091</v>
      </c>
      <c r="K60" s="49">
        <v>1861304</v>
      </c>
      <c r="L60" s="49">
        <v>22729</v>
      </c>
      <c r="M60" s="49">
        <v>1838575</v>
      </c>
      <c r="N60" s="49">
        <v>-100248</v>
      </c>
      <c r="O60" s="49">
        <v>6759</v>
      </c>
      <c r="P60" s="49">
        <v>15501</v>
      </c>
      <c r="Q60" s="49">
        <v>11824</v>
      </c>
      <c r="R60" s="52">
        <v>2154504</v>
      </c>
      <c r="T60" s="88"/>
      <c r="U60" s="88"/>
      <c r="V60" s="88"/>
      <c r="W60" s="88"/>
      <c r="X60" s="88"/>
      <c r="Y60" s="88"/>
      <c r="Z60" s="88"/>
      <c r="AA60" s="88"/>
      <c r="AB60" s="88"/>
      <c r="AC60" s="89"/>
    </row>
    <row r="61" spans="1:29" ht="9.75" customHeight="1">
      <c r="A61" s="142"/>
      <c r="B61" s="142"/>
      <c r="C61" s="142"/>
      <c r="D61" s="142"/>
      <c r="E61" s="142"/>
      <c r="F61" s="142"/>
      <c r="G61" s="142"/>
      <c r="I61" s="49"/>
      <c r="J61" s="49"/>
      <c r="K61" s="49"/>
      <c r="L61" s="49"/>
      <c r="M61" s="49"/>
      <c r="N61" s="49"/>
      <c r="O61" s="49"/>
      <c r="P61" s="49"/>
      <c r="Q61" s="49"/>
      <c r="R61" s="52"/>
      <c r="T61" s="88"/>
      <c r="U61" s="88"/>
      <c r="V61" s="88"/>
      <c r="W61" s="88"/>
      <c r="X61" s="88"/>
      <c r="Y61" s="88"/>
      <c r="Z61" s="88"/>
      <c r="AA61" s="88"/>
      <c r="AB61" s="88"/>
      <c r="AC61" s="89"/>
    </row>
    <row r="62" spans="1:18" ht="13.5" customHeight="1">
      <c r="A62" s="339" t="s">
        <v>295</v>
      </c>
      <c r="B62" s="339"/>
      <c r="C62" s="339"/>
      <c r="D62" s="339"/>
      <c r="E62" s="339"/>
      <c r="F62" s="339"/>
      <c r="G62" s="339"/>
      <c r="I62" s="49">
        <v>21214.735999999997</v>
      </c>
      <c r="J62" s="49">
        <v>431980.4369999999</v>
      </c>
      <c r="K62" s="49">
        <v>1930606.381</v>
      </c>
      <c r="L62" s="49">
        <v>351171.781</v>
      </c>
      <c r="M62" s="49">
        <v>1579434.6</v>
      </c>
      <c r="N62" s="49">
        <v>1391992.3790000002</v>
      </c>
      <c r="O62" s="49">
        <v>152816.556</v>
      </c>
      <c r="P62" s="49">
        <v>6768.864000000001</v>
      </c>
      <c r="Q62" s="49">
        <v>6209.899</v>
      </c>
      <c r="R62" s="52">
        <v>3590417.471</v>
      </c>
    </row>
    <row r="63" spans="1:29" ht="9.75" customHeight="1">
      <c r="A63" s="142"/>
      <c r="B63" s="142"/>
      <c r="C63" s="142"/>
      <c r="D63" s="142"/>
      <c r="E63" s="142"/>
      <c r="F63" s="142"/>
      <c r="G63" s="142"/>
      <c r="I63" s="49"/>
      <c r="J63" s="49"/>
      <c r="K63" s="49"/>
      <c r="L63" s="49"/>
      <c r="M63" s="49"/>
      <c r="N63" s="49"/>
      <c r="O63" s="49"/>
      <c r="P63" s="49"/>
      <c r="Q63" s="49"/>
      <c r="R63" s="52"/>
      <c r="T63" s="89"/>
      <c r="U63" s="89"/>
      <c r="V63" s="90"/>
      <c r="W63" s="89"/>
      <c r="X63" s="89"/>
      <c r="Y63" s="89"/>
      <c r="Z63" s="89"/>
      <c r="AA63" s="89"/>
      <c r="AB63" s="89"/>
      <c r="AC63" s="89"/>
    </row>
    <row r="64" spans="1:18" ht="13.5" customHeight="1">
      <c r="A64" s="339" t="s">
        <v>296</v>
      </c>
      <c r="B64" s="339"/>
      <c r="C64" s="339"/>
      <c r="D64" s="339"/>
      <c r="E64" s="339"/>
      <c r="F64" s="339"/>
      <c r="G64" s="339"/>
      <c r="I64" s="49">
        <v>23552</v>
      </c>
      <c r="J64" s="49">
        <v>449410</v>
      </c>
      <c r="K64" s="49">
        <v>2020572.3760000002</v>
      </c>
      <c r="L64" s="49">
        <v>364719.41500000004</v>
      </c>
      <c r="M64" s="49">
        <v>1655852.9610000001</v>
      </c>
      <c r="N64" s="49">
        <v>1334007.245</v>
      </c>
      <c r="O64" s="49">
        <v>145434.028</v>
      </c>
      <c r="P64" s="49">
        <v>1460.834</v>
      </c>
      <c r="Q64" s="49">
        <v>4801.976</v>
      </c>
      <c r="R64" s="52">
        <v>3614519</v>
      </c>
    </row>
    <row r="65" spans="1:18" ht="9.75" customHeight="1">
      <c r="A65" s="142"/>
      <c r="B65" s="142"/>
      <c r="C65" s="142"/>
      <c r="D65" s="142"/>
      <c r="E65" s="142"/>
      <c r="F65" s="142"/>
      <c r="G65" s="142"/>
      <c r="I65" s="49"/>
      <c r="J65" s="49"/>
      <c r="K65" s="49"/>
      <c r="L65" s="49"/>
      <c r="M65" s="49"/>
      <c r="N65" s="49"/>
      <c r="O65" s="49"/>
      <c r="P65" s="49"/>
      <c r="Q65" s="49"/>
      <c r="R65" s="52"/>
    </row>
    <row r="66" spans="1:18" ht="13.5" customHeight="1">
      <c r="A66" s="339" t="s">
        <v>297</v>
      </c>
      <c r="B66" s="339"/>
      <c r="C66" s="339"/>
      <c r="D66" s="339"/>
      <c r="E66" s="339"/>
      <c r="F66" s="339"/>
      <c r="G66" s="339"/>
      <c r="I66" s="49">
        <v>18441</v>
      </c>
      <c r="J66" s="49">
        <v>359860</v>
      </c>
      <c r="K66" s="49">
        <v>1807322</v>
      </c>
      <c r="L66" s="49">
        <v>787226</v>
      </c>
      <c r="M66" s="49">
        <v>1020095</v>
      </c>
      <c r="N66" s="49">
        <v>2948366</v>
      </c>
      <c r="O66" s="49">
        <v>306763</v>
      </c>
      <c r="P66" s="49">
        <v>722</v>
      </c>
      <c r="Q66" s="49">
        <v>1974</v>
      </c>
      <c r="R66" s="52">
        <v>4656221</v>
      </c>
    </row>
    <row r="67" spans="1:18" ht="9.75" customHeight="1">
      <c r="A67" s="142"/>
      <c r="B67" s="142"/>
      <c r="C67" s="142"/>
      <c r="D67" s="142"/>
      <c r="E67" s="142"/>
      <c r="F67" s="142"/>
      <c r="G67" s="142"/>
      <c r="I67" s="49"/>
      <c r="J67" s="49"/>
      <c r="K67" s="49"/>
      <c r="L67" s="49"/>
      <c r="M67" s="49"/>
      <c r="N67" s="49"/>
      <c r="O67" s="49"/>
      <c r="P67" s="49"/>
      <c r="Q67" s="49"/>
      <c r="R67" s="52"/>
    </row>
    <row r="68" spans="1:22" s="91" customFormat="1" ht="13.5" customHeight="1">
      <c r="A68" s="339" t="s">
        <v>308</v>
      </c>
      <c r="B68" s="339"/>
      <c r="C68" s="339"/>
      <c r="D68" s="339"/>
      <c r="E68" s="339"/>
      <c r="F68" s="339"/>
      <c r="G68" s="339"/>
      <c r="H68" s="70"/>
      <c r="I68" s="49">
        <v>19504</v>
      </c>
      <c r="J68" s="49">
        <v>362454</v>
      </c>
      <c r="K68" s="49">
        <v>2145281</v>
      </c>
      <c r="L68" s="49">
        <v>-65462</v>
      </c>
      <c r="M68" s="49">
        <v>2210743</v>
      </c>
      <c r="N68" s="49">
        <v>-74828</v>
      </c>
      <c r="O68" s="49">
        <v>2418</v>
      </c>
      <c r="P68" s="49">
        <v>15997</v>
      </c>
      <c r="Q68" s="49">
        <v>11925</v>
      </c>
      <c r="R68" s="52">
        <v>2548214</v>
      </c>
      <c r="S68" s="74"/>
      <c r="V68" s="92"/>
    </row>
    <row r="69" spans="1:18" ht="9.75" customHeight="1">
      <c r="A69" s="142"/>
      <c r="B69" s="142"/>
      <c r="C69" s="142"/>
      <c r="D69" s="142"/>
      <c r="E69" s="142"/>
      <c r="F69" s="142"/>
      <c r="G69" s="142"/>
      <c r="I69" s="49"/>
      <c r="J69" s="49"/>
      <c r="K69" s="49"/>
      <c r="L69" s="49"/>
      <c r="M69" s="49"/>
      <c r="N69" s="49"/>
      <c r="O69" s="49"/>
      <c r="P69" s="49"/>
      <c r="Q69" s="49"/>
      <c r="R69" s="52"/>
    </row>
    <row r="70" spans="1:20" ht="13.5" customHeight="1">
      <c r="A70" s="339" t="s">
        <v>309</v>
      </c>
      <c r="B70" s="339"/>
      <c r="C70" s="339"/>
      <c r="D70" s="339"/>
      <c r="E70" s="339"/>
      <c r="F70" s="339"/>
      <c r="G70" s="339"/>
      <c r="I70" s="49">
        <v>29313</v>
      </c>
      <c r="J70" s="49">
        <v>453915.545</v>
      </c>
      <c r="K70" s="49">
        <v>2264796.953</v>
      </c>
      <c r="L70" s="49">
        <v>399647.081</v>
      </c>
      <c r="M70" s="49">
        <v>1865149.872</v>
      </c>
      <c r="N70" s="49">
        <v>1507757.602</v>
      </c>
      <c r="O70" s="49">
        <v>153443.858</v>
      </c>
      <c r="P70" s="49">
        <v>7193.818</v>
      </c>
      <c r="Q70" s="49">
        <v>6637.625</v>
      </c>
      <c r="R70" s="52">
        <v>4022576.9299999997</v>
      </c>
      <c r="T70" s="85"/>
    </row>
    <row r="71" spans="1:18" ht="9.75" customHeight="1">
      <c r="A71" s="142"/>
      <c r="B71" s="142"/>
      <c r="C71" s="142"/>
      <c r="D71" s="142"/>
      <c r="E71" s="142"/>
      <c r="F71" s="142"/>
      <c r="G71" s="142"/>
      <c r="I71" s="49"/>
      <c r="J71" s="49"/>
      <c r="K71" s="49"/>
      <c r="L71" s="49"/>
      <c r="M71" s="49"/>
      <c r="N71" s="49"/>
      <c r="O71" s="49"/>
      <c r="P71" s="49"/>
      <c r="Q71" s="49"/>
      <c r="R71" s="52"/>
    </row>
    <row r="72" spans="1:20" ht="13.5" customHeight="1">
      <c r="A72" s="339" t="s">
        <v>310</v>
      </c>
      <c r="B72" s="339"/>
      <c r="C72" s="339"/>
      <c r="D72" s="339"/>
      <c r="E72" s="339"/>
      <c r="F72" s="339"/>
      <c r="G72" s="339"/>
      <c r="I72" s="49">
        <v>22613.541</v>
      </c>
      <c r="J72" s="49">
        <v>446211.61</v>
      </c>
      <c r="K72" s="49">
        <v>1945607.6</v>
      </c>
      <c r="L72" s="49">
        <v>417546.167</v>
      </c>
      <c r="M72" s="49">
        <v>1528061.433</v>
      </c>
      <c r="N72" s="49">
        <v>1519092.275</v>
      </c>
      <c r="O72" s="49">
        <v>147104.392</v>
      </c>
      <c r="P72" s="49">
        <v>1536.803</v>
      </c>
      <c r="Q72" s="49">
        <v>4466.5</v>
      </c>
      <c r="R72" s="52">
        <v>3669086.554</v>
      </c>
      <c r="T72" s="89"/>
    </row>
    <row r="73" spans="1:18" ht="9.75" customHeight="1">
      <c r="A73" s="142"/>
      <c r="B73" s="142"/>
      <c r="C73" s="142"/>
      <c r="D73" s="142"/>
      <c r="E73" s="142"/>
      <c r="F73" s="142"/>
      <c r="G73" s="142"/>
      <c r="I73" s="49"/>
      <c r="J73" s="49"/>
      <c r="K73" s="49"/>
      <c r="L73" s="49"/>
      <c r="M73" s="49"/>
      <c r="N73" s="49"/>
      <c r="O73" s="49"/>
      <c r="P73" s="49"/>
      <c r="Q73" s="49"/>
      <c r="R73" s="52"/>
    </row>
    <row r="74" spans="1:19" ht="13.5" customHeight="1">
      <c r="A74" s="339" t="s">
        <v>311</v>
      </c>
      <c r="B74" s="339"/>
      <c r="C74" s="339"/>
      <c r="D74" s="339"/>
      <c r="E74" s="339"/>
      <c r="F74" s="339"/>
      <c r="G74" s="339"/>
      <c r="I74" s="49">
        <v>18556</v>
      </c>
      <c r="J74" s="49">
        <v>362914</v>
      </c>
      <c r="K74" s="49">
        <v>1849460</v>
      </c>
      <c r="L74" s="49">
        <v>752760</v>
      </c>
      <c r="M74" s="49">
        <v>1096700</v>
      </c>
      <c r="N74" s="49">
        <v>3067841</v>
      </c>
      <c r="O74" s="49">
        <v>312295</v>
      </c>
      <c r="P74" s="49">
        <v>658</v>
      </c>
      <c r="Q74" s="49">
        <v>1734</v>
      </c>
      <c r="R74" s="52">
        <v>4860698</v>
      </c>
      <c r="S74" s="85"/>
    </row>
    <row r="75" spans="1:18" ht="9.75" customHeight="1">
      <c r="A75" s="142"/>
      <c r="B75" s="142"/>
      <c r="C75" s="142"/>
      <c r="D75" s="142"/>
      <c r="E75" s="142"/>
      <c r="F75" s="142"/>
      <c r="G75" s="142"/>
      <c r="I75" s="49"/>
      <c r="J75" s="49"/>
      <c r="K75" s="49"/>
      <c r="L75" s="49"/>
      <c r="M75" s="49"/>
      <c r="N75" s="49"/>
      <c r="O75" s="49"/>
      <c r="P75" s="49"/>
      <c r="Q75" s="49"/>
      <c r="R75" s="52"/>
    </row>
    <row r="76" spans="1:18" ht="13.5" customHeight="1">
      <c r="A76" s="339" t="s">
        <v>312</v>
      </c>
      <c r="B76" s="339"/>
      <c r="C76" s="339"/>
      <c r="D76" s="339"/>
      <c r="E76" s="339"/>
      <c r="F76" s="339"/>
      <c r="G76" s="339"/>
      <c r="I76" s="49">
        <v>19534</v>
      </c>
      <c r="J76" s="49">
        <v>369087</v>
      </c>
      <c r="K76" s="49">
        <v>2110439</v>
      </c>
      <c r="L76" s="49">
        <v>-54272</v>
      </c>
      <c r="M76" s="49">
        <v>2164711</v>
      </c>
      <c r="N76" s="49">
        <v>-12792</v>
      </c>
      <c r="O76" s="49">
        <v>1479</v>
      </c>
      <c r="P76" s="49">
        <v>17794</v>
      </c>
      <c r="Q76" s="49">
        <v>12256</v>
      </c>
      <c r="R76" s="52">
        <v>2572068</v>
      </c>
    </row>
    <row r="77" spans="1:18" ht="9.75" customHeight="1">
      <c r="A77" s="176"/>
      <c r="B77" s="176"/>
      <c r="C77" s="176"/>
      <c r="D77" s="176"/>
      <c r="E77" s="176"/>
      <c r="F77" s="176"/>
      <c r="G77" s="176"/>
      <c r="H77" s="66"/>
      <c r="I77" s="50"/>
      <c r="J77" s="50"/>
      <c r="K77" s="50"/>
      <c r="L77" s="50"/>
      <c r="M77" s="50"/>
      <c r="N77" s="50"/>
      <c r="O77" s="50"/>
      <c r="P77" s="50"/>
      <c r="Q77" s="50"/>
      <c r="R77" s="94"/>
    </row>
    <row r="78" spans="1:18" ht="12.75">
      <c r="A78" s="344" t="s">
        <v>329</v>
      </c>
      <c r="B78" s="344"/>
      <c r="C78" s="344"/>
      <c r="D78" s="344"/>
      <c r="E78" s="344"/>
      <c r="F78" s="344"/>
      <c r="G78" s="344"/>
      <c r="H78" s="66"/>
      <c r="I78" s="50">
        <v>23936</v>
      </c>
      <c r="J78" s="200">
        <v>486347</v>
      </c>
      <c r="K78" s="200">
        <v>2179809</v>
      </c>
      <c r="L78" s="200">
        <v>382977</v>
      </c>
      <c r="M78" s="200">
        <v>1796831</v>
      </c>
      <c r="N78" s="200">
        <v>1625542</v>
      </c>
      <c r="O78" s="200">
        <v>157706</v>
      </c>
      <c r="P78" s="200">
        <v>5995</v>
      </c>
      <c r="Q78" s="200">
        <v>6944</v>
      </c>
      <c r="R78" s="234">
        <v>4103301</v>
      </c>
    </row>
    <row r="80" spans="9:18" ht="12.75">
      <c r="I80" s="89"/>
      <c r="J80" s="89"/>
      <c r="K80" s="89"/>
      <c r="L80" s="89"/>
      <c r="M80" s="89"/>
      <c r="N80" s="89"/>
      <c r="O80" s="89"/>
      <c r="P80" s="89"/>
      <c r="Q80" s="89"/>
      <c r="R80" s="89"/>
    </row>
  </sheetData>
  <sheetProtection/>
  <mergeCells count="31">
    <mergeCell ref="A74:G74"/>
    <mergeCell ref="A76:G76"/>
    <mergeCell ref="A78:G78"/>
    <mergeCell ref="A62:G62"/>
    <mergeCell ref="A64:G64"/>
    <mergeCell ref="A66:G66"/>
    <mergeCell ref="A68:G68"/>
    <mergeCell ref="A70:G70"/>
    <mergeCell ref="A72:G72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55" customWidth="1"/>
    <col min="2" max="2" width="0.85546875" style="155" customWidth="1"/>
    <col min="3" max="3" width="1.28515625" style="155" customWidth="1"/>
    <col min="4" max="4" width="1.421875" style="155" customWidth="1"/>
    <col min="5" max="5" width="1.8515625" style="155" customWidth="1"/>
    <col min="6" max="6" width="34.421875" style="156" customWidth="1"/>
    <col min="7" max="7" width="10.7109375" style="156" customWidth="1"/>
    <col min="8" max="8" width="8.140625" style="156" customWidth="1"/>
    <col min="9" max="11" width="9.8515625" style="156" customWidth="1"/>
    <col min="12" max="12" width="9.421875" style="156" customWidth="1"/>
    <col min="13" max="13" width="8.8515625" style="156" customWidth="1"/>
    <col min="14" max="14" width="11.421875" style="147" customWidth="1"/>
    <col min="15" max="16384" width="11.421875" style="156" customWidth="1"/>
  </cols>
  <sheetData>
    <row r="1" spans="1:13" ht="12.75">
      <c r="A1" s="346" t="s">
        <v>259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.75">
      <c r="A2" s="347" t="s">
        <v>320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9" customHeight="1">
      <c r="A3" s="148"/>
      <c r="B3" s="148"/>
      <c r="C3" s="148"/>
      <c r="D3" s="148"/>
      <c r="E3" s="148"/>
      <c r="F3" s="149"/>
      <c r="G3" s="149"/>
      <c r="H3" s="149"/>
      <c r="I3" s="149"/>
      <c r="J3" s="149"/>
      <c r="K3" s="149"/>
      <c r="L3" s="149"/>
      <c r="M3" s="149"/>
    </row>
    <row r="4" spans="1:13" ht="12.75">
      <c r="A4" s="348" t="s">
        <v>102</v>
      </c>
      <c r="B4" s="351" t="s">
        <v>103</v>
      </c>
      <c r="C4" s="352"/>
      <c r="D4" s="352"/>
      <c r="E4" s="352"/>
      <c r="F4" s="353"/>
      <c r="G4" s="359" t="s">
        <v>104</v>
      </c>
      <c r="H4" s="360"/>
      <c r="I4" s="351" t="s">
        <v>83</v>
      </c>
      <c r="J4" s="352"/>
      <c r="K4" s="352"/>
      <c r="L4" s="353"/>
      <c r="M4" s="150" t="s">
        <v>255</v>
      </c>
    </row>
    <row r="5" spans="1:13" ht="14.25">
      <c r="A5" s="349"/>
      <c r="B5" s="354"/>
      <c r="C5" s="355"/>
      <c r="D5" s="355"/>
      <c r="E5" s="355"/>
      <c r="F5" s="356"/>
      <c r="G5" s="357" t="s">
        <v>256</v>
      </c>
      <c r="H5" s="358"/>
      <c r="I5" s="357"/>
      <c r="J5" s="350"/>
      <c r="K5" s="350"/>
      <c r="L5" s="358"/>
      <c r="M5" s="151" t="s">
        <v>105</v>
      </c>
    </row>
    <row r="6" spans="1:13" ht="12.75">
      <c r="A6" s="349"/>
      <c r="B6" s="354"/>
      <c r="C6" s="355"/>
      <c r="D6" s="355"/>
      <c r="E6" s="355"/>
      <c r="F6" s="356"/>
      <c r="G6" s="354" t="s">
        <v>106</v>
      </c>
      <c r="H6" s="361" t="s">
        <v>330</v>
      </c>
      <c r="I6" s="364" t="s">
        <v>242</v>
      </c>
      <c r="J6" s="364" t="s">
        <v>260</v>
      </c>
      <c r="K6" s="359" t="s">
        <v>84</v>
      </c>
      <c r="L6" s="351" t="s">
        <v>40</v>
      </c>
      <c r="M6" s="359" t="s">
        <v>85</v>
      </c>
    </row>
    <row r="7" spans="1:13" ht="12.75">
      <c r="A7" s="349"/>
      <c r="B7" s="354"/>
      <c r="C7" s="355"/>
      <c r="D7" s="355"/>
      <c r="E7" s="355"/>
      <c r="F7" s="356"/>
      <c r="G7" s="354"/>
      <c r="H7" s="362"/>
      <c r="I7" s="365"/>
      <c r="J7" s="365"/>
      <c r="K7" s="354"/>
      <c r="L7" s="354"/>
      <c r="M7" s="354"/>
    </row>
    <row r="8" spans="1:13" ht="12.75">
      <c r="A8" s="349"/>
      <c r="B8" s="354"/>
      <c r="C8" s="355"/>
      <c r="D8" s="355"/>
      <c r="E8" s="355"/>
      <c r="F8" s="356"/>
      <c r="G8" s="354"/>
      <c r="H8" s="362"/>
      <c r="I8" s="365"/>
      <c r="J8" s="365"/>
      <c r="K8" s="354"/>
      <c r="L8" s="354"/>
      <c r="M8" s="354"/>
    </row>
    <row r="9" spans="1:13" ht="12.75">
      <c r="A9" s="349"/>
      <c r="B9" s="354"/>
      <c r="C9" s="355"/>
      <c r="D9" s="355"/>
      <c r="E9" s="355"/>
      <c r="F9" s="356"/>
      <c r="G9" s="354"/>
      <c r="H9" s="362"/>
      <c r="I9" s="365"/>
      <c r="J9" s="365"/>
      <c r="K9" s="354"/>
      <c r="L9" s="354"/>
      <c r="M9" s="354"/>
    </row>
    <row r="10" spans="1:13" ht="12.75">
      <c r="A10" s="349"/>
      <c r="B10" s="354"/>
      <c r="C10" s="355"/>
      <c r="D10" s="355"/>
      <c r="E10" s="355"/>
      <c r="F10" s="356"/>
      <c r="G10" s="354"/>
      <c r="H10" s="362"/>
      <c r="I10" s="365"/>
      <c r="J10" s="365"/>
      <c r="K10" s="354"/>
      <c r="L10" s="354"/>
      <c r="M10" s="354"/>
    </row>
    <row r="11" spans="1:13" ht="12.75">
      <c r="A11" s="349"/>
      <c r="B11" s="354"/>
      <c r="C11" s="355"/>
      <c r="D11" s="355"/>
      <c r="E11" s="355"/>
      <c r="F11" s="356"/>
      <c r="G11" s="357"/>
      <c r="H11" s="363"/>
      <c r="I11" s="366"/>
      <c r="J11" s="366"/>
      <c r="K11" s="357"/>
      <c r="L11" s="357"/>
      <c r="M11" s="357"/>
    </row>
    <row r="12" spans="1:13" ht="12.75">
      <c r="A12" s="350"/>
      <c r="B12" s="357"/>
      <c r="C12" s="350"/>
      <c r="D12" s="350"/>
      <c r="E12" s="350"/>
      <c r="F12" s="358"/>
      <c r="G12" s="152" t="s">
        <v>88</v>
      </c>
      <c r="H12" s="152" t="s">
        <v>107</v>
      </c>
      <c r="I12" s="367" t="s">
        <v>88</v>
      </c>
      <c r="J12" s="368"/>
      <c r="K12" s="368"/>
      <c r="L12" s="368"/>
      <c r="M12" s="368"/>
    </row>
    <row r="13" spans="1:13" ht="7.5" customHeight="1">
      <c r="A13" s="153"/>
      <c r="B13" s="154"/>
      <c r="G13" s="157"/>
      <c r="H13" s="157"/>
      <c r="I13" s="157"/>
      <c r="J13" s="157"/>
      <c r="K13" s="157"/>
      <c r="L13" s="157"/>
      <c r="M13" s="158"/>
    </row>
    <row r="14" spans="1:13" ht="12.75">
      <c r="A14" s="159"/>
      <c r="B14" s="154"/>
      <c r="C14" s="156" t="s">
        <v>108</v>
      </c>
      <c r="G14" s="160"/>
      <c r="H14" s="160"/>
      <c r="I14" s="160"/>
      <c r="J14" s="160"/>
      <c r="K14" s="160"/>
      <c r="L14" s="160"/>
      <c r="M14" s="161"/>
    </row>
    <row r="15" spans="1:13" ht="14.25">
      <c r="A15" s="159" t="s">
        <v>109</v>
      </c>
      <c r="B15" s="154"/>
      <c r="C15" s="156" t="s">
        <v>283</v>
      </c>
      <c r="G15" s="162">
        <v>4103478</v>
      </c>
      <c r="H15" s="163">
        <v>2.1</v>
      </c>
      <c r="I15" s="162">
        <v>1583753</v>
      </c>
      <c r="J15" s="162">
        <v>2518929</v>
      </c>
      <c r="K15" s="162">
        <v>796</v>
      </c>
      <c r="L15" s="162">
        <v>0</v>
      </c>
      <c r="M15" s="164">
        <v>0</v>
      </c>
    </row>
    <row r="16" spans="1:13" ht="12.75">
      <c r="A16" s="159"/>
      <c r="B16" s="154"/>
      <c r="C16" s="156" t="s">
        <v>110</v>
      </c>
      <c r="G16" s="162"/>
      <c r="H16" s="162"/>
      <c r="I16" s="162"/>
      <c r="J16" s="162"/>
      <c r="K16" s="162"/>
      <c r="L16" s="162"/>
      <c r="M16" s="164"/>
    </row>
    <row r="17" spans="1:13" ht="12.75">
      <c r="A17" s="159"/>
      <c r="B17" s="154"/>
      <c r="D17" s="156" t="s">
        <v>111</v>
      </c>
      <c r="G17" s="162"/>
      <c r="H17" s="162"/>
      <c r="I17" s="162"/>
      <c r="J17" s="162"/>
      <c r="K17" s="162"/>
      <c r="L17" s="162"/>
      <c r="M17" s="164"/>
    </row>
    <row r="18" spans="1:13" ht="12.75">
      <c r="A18" s="165" t="s">
        <v>112</v>
      </c>
      <c r="B18" s="154"/>
      <c r="D18" s="156" t="s">
        <v>113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4">
        <v>0</v>
      </c>
    </row>
    <row r="19" spans="1:13" ht="12.75">
      <c r="A19" s="159" t="s">
        <v>114</v>
      </c>
      <c r="B19" s="154"/>
      <c r="D19" s="156" t="s">
        <v>115</v>
      </c>
      <c r="G19" s="162">
        <v>1192575</v>
      </c>
      <c r="H19" s="163">
        <v>3.6</v>
      </c>
      <c r="I19" s="162">
        <v>311112</v>
      </c>
      <c r="J19" s="162">
        <v>478429</v>
      </c>
      <c r="K19" s="162">
        <v>403035</v>
      </c>
      <c r="L19" s="162">
        <v>0</v>
      </c>
      <c r="M19" s="164">
        <v>8518</v>
      </c>
    </row>
    <row r="20" spans="1:13" ht="12.75">
      <c r="A20" s="165" t="s">
        <v>116</v>
      </c>
      <c r="B20" s="154"/>
      <c r="D20" s="156" t="s">
        <v>117</v>
      </c>
      <c r="G20" s="162"/>
      <c r="H20" s="162"/>
      <c r="I20" s="162"/>
      <c r="J20" s="162"/>
      <c r="K20" s="162"/>
      <c r="L20" s="162"/>
      <c r="M20" s="164"/>
    </row>
    <row r="21" spans="1:13" ht="12.75">
      <c r="A21" s="159"/>
      <c r="B21" s="154"/>
      <c r="E21" s="156" t="s">
        <v>118</v>
      </c>
      <c r="G21" s="162">
        <v>0</v>
      </c>
      <c r="H21" s="163">
        <v>0</v>
      </c>
      <c r="I21" s="162">
        <v>0</v>
      </c>
      <c r="J21" s="162">
        <v>0</v>
      </c>
      <c r="K21" s="162">
        <v>0</v>
      </c>
      <c r="L21" s="162">
        <v>0</v>
      </c>
      <c r="M21" s="164">
        <v>0</v>
      </c>
    </row>
    <row r="22" spans="1:13" ht="12.75">
      <c r="A22" s="165" t="s">
        <v>119</v>
      </c>
      <c r="B22" s="154"/>
      <c r="C22" s="156" t="s">
        <v>120</v>
      </c>
      <c r="G22" s="162">
        <v>1694772</v>
      </c>
      <c r="H22" s="163">
        <v>1.7</v>
      </c>
      <c r="I22" s="162">
        <v>0</v>
      </c>
      <c r="J22" s="162">
        <v>0</v>
      </c>
      <c r="K22" s="162">
        <v>1017903</v>
      </c>
      <c r="L22" s="162">
        <v>676869</v>
      </c>
      <c r="M22" s="164">
        <v>56652</v>
      </c>
    </row>
    <row r="23" spans="1:13" ht="12.75">
      <c r="A23" s="165" t="s">
        <v>121</v>
      </c>
      <c r="B23" s="154"/>
      <c r="C23" s="156" t="s">
        <v>122</v>
      </c>
      <c r="G23" s="162"/>
      <c r="H23" s="162"/>
      <c r="I23" s="162"/>
      <c r="J23" s="162"/>
      <c r="K23" s="162"/>
      <c r="L23" s="162"/>
      <c r="M23" s="164"/>
    </row>
    <row r="24" spans="1:13" ht="12.75">
      <c r="A24" s="159"/>
      <c r="B24" s="154"/>
      <c r="D24" s="156" t="s">
        <v>123</v>
      </c>
      <c r="G24" s="162"/>
      <c r="H24" s="162"/>
      <c r="I24" s="162"/>
      <c r="J24" s="162"/>
      <c r="K24" s="162"/>
      <c r="L24" s="162"/>
      <c r="M24" s="164"/>
    </row>
    <row r="25" spans="1:13" ht="12.75">
      <c r="A25" s="159"/>
      <c r="B25" s="154"/>
      <c r="D25" s="156" t="s">
        <v>124</v>
      </c>
      <c r="G25" s="162">
        <v>21856</v>
      </c>
      <c r="H25" s="163">
        <v>5.4</v>
      </c>
      <c r="I25" s="162">
        <v>21856</v>
      </c>
      <c r="J25" s="162">
        <v>0</v>
      </c>
      <c r="K25" s="162">
        <v>0</v>
      </c>
      <c r="L25" s="162">
        <v>0</v>
      </c>
      <c r="M25" s="164">
        <v>0</v>
      </c>
    </row>
    <row r="26" spans="1:13" ht="12.75">
      <c r="A26" s="159" t="s">
        <v>125</v>
      </c>
      <c r="B26" s="154"/>
      <c r="C26" s="156" t="s">
        <v>126</v>
      </c>
      <c r="G26" s="162"/>
      <c r="H26" s="162"/>
      <c r="I26" s="162"/>
      <c r="J26" s="162"/>
      <c r="K26" s="162"/>
      <c r="L26" s="162"/>
      <c r="M26" s="164"/>
    </row>
    <row r="27" spans="1:13" ht="12.75">
      <c r="A27" s="159"/>
      <c r="B27" s="154"/>
      <c r="D27" s="156" t="s">
        <v>127</v>
      </c>
      <c r="G27" s="162">
        <v>713974</v>
      </c>
      <c r="H27" s="163">
        <v>3.1</v>
      </c>
      <c r="I27" s="162">
        <v>179197</v>
      </c>
      <c r="J27" s="162">
        <v>453261</v>
      </c>
      <c r="K27" s="162">
        <v>78508</v>
      </c>
      <c r="L27" s="162">
        <v>3008</v>
      </c>
      <c r="M27" s="164">
        <v>5193</v>
      </c>
    </row>
    <row r="28" spans="1:13" ht="12.75">
      <c r="A28" s="159" t="s">
        <v>128</v>
      </c>
      <c r="B28" s="154"/>
      <c r="C28" s="156" t="s">
        <v>129</v>
      </c>
      <c r="G28" s="162"/>
      <c r="H28" s="162"/>
      <c r="I28" s="162"/>
      <c r="J28" s="162"/>
      <c r="K28" s="162"/>
      <c r="L28" s="162"/>
      <c r="M28" s="164"/>
    </row>
    <row r="29" spans="1:13" ht="12.75">
      <c r="A29" s="159" t="s">
        <v>130</v>
      </c>
      <c r="B29" s="154"/>
      <c r="D29" s="156" t="s">
        <v>284</v>
      </c>
      <c r="G29" s="162"/>
      <c r="H29" s="162"/>
      <c r="I29" s="162"/>
      <c r="J29" s="162"/>
      <c r="K29" s="162"/>
      <c r="L29" s="162"/>
      <c r="M29" s="164"/>
    </row>
    <row r="30" spans="1:13" ht="12.75">
      <c r="A30" s="159"/>
      <c r="B30" s="154"/>
      <c r="D30" s="156" t="s">
        <v>285</v>
      </c>
      <c r="G30" s="162"/>
      <c r="H30" s="162"/>
      <c r="I30" s="162"/>
      <c r="J30" s="162"/>
      <c r="K30" s="162"/>
      <c r="L30" s="162"/>
      <c r="M30" s="164"/>
    </row>
    <row r="31" spans="1:13" ht="12.75">
      <c r="A31" s="159"/>
      <c r="B31" s="154"/>
      <c r="D31" s="156" t="s">
        <v>286</v>
      </c>
      <c r="G31" s="162">
        <v>859766</v>
      </c>
      <c r="H31" s="163">
        <v>0.7</v>
      </c>
      <c r="I31" s="162">
        <v>520505</v>
      </c>
      <c r="J31" s="162">
        <v>282754</v>
      </c>
      <c r="K31" s="162">
        <v>48722</v>
      </c>
      <c r="L31" s="162">
        <v>7786</v>
      </c>
      <c r="M31" s="164">
        <v>963</v>
      </c>
    </row>
    <row r="32" spans="1:13" ht="12.75">
      <c r="A32" s="159"/>
      <c r="B32" s="154"/>
      <c r="C32" s="156" t="s">
        <v>287</v>
      </c>
      <c r="G32" s="162"/>
      <c r="H32" s="162"/>
      <c r="I32" s="162"/>
      <c r="J32" s="162"/>
      <c r="K32" s="162"/>
      <c r="L32" s="162"/>
      <c r="M32" s="164"/>
    </row>
    <row r="33" spans="1:13" ht="12.75">
      <c r="A33" s="159"/>
      <c r="B33" s="154"/>
      <c r="D33" s="156" t="s">
        <v>288</v>
      </c>
      <c r="G33" s="162"/>
      <c r="H33" s="162"/>
      <c r="I33" s="162"/>
      <c r="J33" s="162"/>
      <c r="K33" s="162"/>
      <c r="L33" s="162"/>
      <c r="M33" s="164"/>
    </row>
    <row r="34" spans="1:13" ht="12.75">
      <c r="A34" s="159"/>
      <c r="B34" s="154"/>
      <c r="D34" s="156" t="s">
        <v>289</v>
      </c>
      <c r="G34" s="162"/>
      <c r="H34" s="162"/>
      <c r="I34" s="162"/>
      <c r="J34" s="162"/>
      <c r="K34" s="162"/>
      <c r="L34" s="162"/>
      <c r="M34" s="164"/>
    </row>
    <row r="35" spans="1:13" ht="14.25">
      <c r="A35" s="159" t="s">
        <v>131</v>
      </c>
      <c r="B35" s="154"/>
      <c r="D35" s="156" t="s">
        <v>257</v>
      </c>
      <c r="G35" s="162">
        <v>84953</v>
      </c>
      <c r="H35" s="163">
        <v>47</v>
      </c>
      <c r="I35" s="162">
        <v>15213</v>
      </c>
      <c r="J35" s="162">
        <v>32</v>
      </c>
      <c r="K35" s="162">
        <v>5328</v>
      </c>
      <c r="L35" s="162">
        <v>64381</v>
      </c>
      <c r="M35" s="164">
        <v>0</v>
      </c>
    </row>
    <row r="36" spans="1:13" ht="14.25">
      <c r="A36" s="159" t="s">
        <v>132</v>
      </c>
      <c r="B36" s="154"/>
      <c r="D36" s="156" t="s">
        <v>258</v>
      </c>
      <c r="G36" s="162">
        <v>804996</v>
      </c>
      <c r="H36" s="163">
        <v>17.6</v>
      </c>
      <c r="I36" s="162">
        <v>254414</v>
      </c>
      <c r="J36" s="162">
        <v>338431</v>
      </c>
      <c r="K36" s="162">
        <v>166159</v>
      </c>
      <c r="L36" s="162">
        <v>45993</v>
      </c>
      <c r="M36" s="164">
        <v>1321</v>
      </c>
    </row>
    <row r="37" spans="1:13" ht="12.75">
      <c r="A37" s="159" t="s">
        <v>133</v>
      </c>
      <c r="B37" s="154"/>
      <c r="D37" s="156" t="s">
        <v>157</v>
      </c>
      <c r="G37" s="162">
        <v>131416</v>
      </c>
      <c r="H37" s="163">
        <v>-11</v>
      </c>
      <c r="I37" s="162">
        <v>47468</v>
      </c>
      <c r="J37" s="162">
        <v>29159</v>
      </c>
      <c r="K37" s="162">
        <v>42163</v>
      </c>
      <c r="L37" s="162">
        <v>12626</v>
      </c>
      <c r="M37" s="164">
        <v>6143</v>
      </c>
    </row>
    <row r="38" spans="1:13" ht="12.75">
      <c r="A38" s="159" t="s">
        <v>134</v>
      </c>
      <c r="B38" s="154"/>
      <c r="G38" s="162"/>
      <c r="H38" s="162"/>
      <c r="I38" s="162"/>
      <c r="J38" s="162"/>
      <c r="K38" s="162"/>
      <c r="L38" s="162"/>
      <c r="M38" s="164"/>
    </row>
    <row r="39" spans="1:13" ht="12.75">
      <c r="A39" s="159" t="s">
        <v>135</v>
      </c>
      <c r="B39" s="154"/>
      <c r="D39" s="156" t="s">
        <v>136</v>
      </c>
      <c r="G39" s="162">
        <v>28519</v>
      </c>
      <c r="H39" s="163">
        <v>22</v>
      </c>
      <c r="I39" s="162">
        <v>7138</v>
      </c>
      <c r="J39" s="162">
        <v>7383</v>
      </c>
      <c r="K39" s="162">
        <v>5673</v>
      </c>
      <c r="L39" s="162">
        <v>8325</v>
      </c>
      <c r="M39" s="164">
        <v>1829</v>
      </c>
    </row>
    <row r="40" spans="1:13" ht="12.75">
      <c r="A40" s="159" t="s">
        <v>137</v>
      </c>
      <c r="B40" s="154"/>
      <c r="G40" s="162"/>
      <c r="H40" s="162"/>
      <c r="I40" s="162"/>
      <c r="J40" s="162"/>
      <c r="K40" s="162"/>
      <c r="L40" s="162"/>
      <c r="M40" s="164"/>
    </row>
    <row r="41" spans="1:13" ht="12.75">
      <c r="A41" s="159" t="s">
        <v>138</v>
      </c>
      <c r="B41" s="154"/>
      <c r="D41" s="156" t="s">
        <v>139</v>
      </c>
      <c r="G41" s="162">
        <v>203449</v>
      </c>
      <c r="H41" s="163">
        <v>25.1</v>
      </c>
      <c r="I41" s="162">
        <v>116189</v>
      </c>
      <c r="J41" s="162">
        <v>34519</v>
      </c>
      <c r="K41" s="162">
        <v>49097</v>
      </c>
      <c r="L41" s="162">
        <v>3644</v>
      </c>
      <c r="M41" s="164">
        <v>405</v>
      </c>
    </row>
    <row r="42" spans="1:13" ht="12.75">
      <c r="A42" s="159">
        <v>169.209</v>
      </c>
      <c r="B42" s="154"/>
      <c r="D42" s="156" t="s">
        <v>140</v>
      </c>
      <c r="G42" s="162"/>
      <c r="H42" s="162"/>
      <c r="I42" s="162"/>
      <c r="J42" s="162"/>
      <c r="K42" s="162"/>
      <c r="L42" s="162"/>
      <c r="M42" s="164"/>
    </row>
    <row r="43" spans="1:13" ht="12.75">
      <c r="A43" s="159"/>
      <c r="B43" s="154"/>
      <c r="E43" s="156" t="s">
        <v>141</v>
      </c>
      <c r="G43" s="162">
        <v>104785</v>
      </c>
      <c r="H43" s="163">
        <v>0.4</v>
      </c>
      <c r="I43" s="162">
        <v>25117</v>
      </c>
      <c r="J43" s="162">
        <v>73714</v>
      </c>
      <c r="K43" s="162">
        <v>4006</v>
      </c>
      <c r="L43" s="162">
        <v>1947</v>
      </c>
      <c r="M43" s="164">
        <v>202</v>
      </c>
    </row>
    <row r="44" spans="1:13" ht="12.75">
      <c r="A44" s="159">
        <v>191</v>
      </c>
      <c r="B44" s="154"/>
      <c r="C44" s="156" t="s">
        <v>290</v>
      </c>
      <c r="G44" s="162"/>
      <c r="H44" s="162"/>
      <c r="I44" s="162"/>
      <c r="J44" s="162"/>
      <c r="K44" s="162"/>
      <c r="L44" s="162"/>
      <c r="M44" s="164"/>
    </row>
    <row r="45" spans="1:13" ht="12.75">
      <c r="A45" s="159"/>
      <c r="B45" s="154"/>
      <c r="D45" s="156" t="s">
        <v>291</v>
      </c>
      <c r="G45" s="162">
        <v>56695</v>
      </c>
      <c r="H45" s="163">
        <v>-34.6</v>
      </c>
      <c r="I45" s="162">
        <v>35778</v>
      </c>
      <c r="J45" s="162">
        <v>0</v>
      </c>
      <c r="K45" s="162">
        <v>20917</v>
      </c>
      <c r="L45" s="162">
        <v>0</v>
      </c>
      <c r="M45" s="164">
        <v>0</v>
      </c>
    </row>
    <row r="46" spans="1:13" ht="12.75">
      <c r="A46" s="159">
        <v>270.275</v>
      </c>
      <c r="B46" s="154"/>
      <c r="C46" s="156" t="s">
        <v>142</v>
      </c>
      <c r="G46" s="162">
        <v>115030</v>
      </c>
      <c r="H46" s="163">
        <v>5.5</v>
      </c>
      <c r="I46" s="162">
        <v>5041</v>
      </c>
      <c r="J46" s="162">
        <v>105235</v>
      </c>
      <c r="K46" s="162">
        <v>509</v>
      </c>
      <c r="L46" s="162">
        <v>4245</v>
      </c>
      <c r="M46" s="164">
        <v>323</v>
      </c>
    </row>
    <row r="47" spans="1:13" ht="12.75">
      <c r="A47" s="159">
        <v>28</v>
      </c>
      <c r="B47" s="154"/>
      <c r="C47" s="156" t="s">
        <v>143</v>
      </c>
      <c r="G47" s="162">
        <v>25440</v>
      </c>
      <c r="H47" s="163">
        <v>-11.5</v>
      </c>
      <c r="I47" s="162">
        <v>671</v>
      </c>
      <c r="J47" s="162">
        <v>19989</v>
      </c>
      <c r="K47" s="162">
        <v>3916</v>
      </c>
      <c r="L47" s="162">
        <v>864</v>
      </c>
      <c r="M47" s="164">
        <v>706</v>
      </c>
    </row>
    <row r="48" spans="1:15" ht="12.75">
      <c r="A48" s="159">
        <v>295</v>
      </c>
      <c r="B48" s="154"/>
      <c r="C48" s="156" t="s">
        <v>292</v>
      </c>
      <c r="G48" s="162">
        <v>20245</v>
      </c>
      <c r="H48" s="163">
        <v>-51.5</v>
      </c>
      <c r="I48" s="162">
        <v>759</v>
      </c>
      <c r="J48" s="162">
        <v>4944</v>
      </c>
      <c r="K48" s="162">
        <v>14542</v>
      </c>
      <c r="L48" s="162">
        <v>0</v>
      </c>
      <c r="M48" s="164">
        <v>62</v>
      </c>
      <c r="O48" s="166"/>
    </row>
    <row r="49" spans="1:13" ht="12.75">
      <c r="A49" s="159"/>
      <c r="B49" s="154"/>
      <c r="C49" s="156" t="s">
        <v>144</v>
      </c>
      <c r="G49" s="162">
        <v>10161951</v>
      </c>
      <c r="H49" s="163">
        <v>3.2</v>
      </c>
      <c r="I49" s="162">
        <v>3124211</v>
      </c>
      <c r="J49" s="162">
        <v>4346779</v>
      </c>
      <c r="K49" s="162">
        <v>1861274</v>
      </c>
      <c r="L49" s="162">
        <v>829687</v>
      </c>
      <c r="M49" s="164">
        <v>82317</v>
      </c>
    </row>
    <row r="50" spans="1:13" ht="5.25" customHeight="1">
      <c r="A50" s="159"/>
      <c r="B50" s="154"/>
      <c r="C50" s="156"/>
      <c r="G50" s="162"/>
      <c r="H50" s="162"/>
      <c r="I50" s="162"/>
      <c r="J50" s="162"/>
      <c r="K50" s="162"/>
      <c r="L50" s="162"/>
      <c r="M50" s="164"/>
    </row>
    <row r="51" spans="1:13" ht="12.75">
      <c r="A51" s="159"/>
      <c r="B51" s="154"/>
      <c r="C51" s="156" t="s">
        <v>145</v>
      </c>
      <c r="G51" s="162"/>
      <c r="H51" s="162"/>
      <c r="I51" s="162"/>
      <c r="J51" s="162"/>
      <c r="K51" s="162"/>
      <c r="L51" s="162"/>
      <c r="M51" s="164"/>
    </row>
    <row r="52" spans="1:13" ht="12.75">
      <c r="A52" s="159">
        <v>30</v>
      </c>
      <c r="B52" s="154"/>
      <c r="C52" s="156" t="s">
        <v>146</v>
      </c>
      <c r="G52" s="162">
        <v>1153931</v>
      </c>
      <c r="H52" s="163">
        <v>7.6</v>
      </c>
      <c r="I52" s="162">
        <v>69106</v>
      </c>
      <c r="J52" s="162">
        <v>878280</v>
      </c>
      <c r="K52" s="162">
        <v>172331</v>
      </c>
      <c r="L52" s="162">
        <v>34214</v>
      </c>
      <c r="M52" s="164">
        <v>2618</v>
      </c>
    </row>
    <row r="53" spans="1:13" ht="12.75">
      <c r="A53" s="159">
        <v>31</v>
      </c>
      <c r="B53" s="154"/>
      <c r="C53" s="156" t="s">
        <v>147</v>
      </c>
      <c r="G53" s="162">
        <v>628034</v>
      </c>
      <c r="H53" s="163">
        <v>17</v>
      </c>
      <c r="I53" s="162">
        <v>3870</v>
      </c>
      <c r="J53" s="162">
        <v>601052</v>
      </c>
      <c r="K53" s="162">
        <v>21279</v>
      </c>
      <c r="L53" s="162">
        <v>1833</v>
      </c>
      <c r="M53" s="164">
        <v>4020</v>
      </c>
    </row>
    <row r="54" spans="1:13" ht="12.75">
      <c r="A54" s="159" t="s">
        <v>148</v>
      </c>
      <c r="B54" s="154"/>
      <c r="C54" s="156" t="s">
        <v>149</v>
      </c>
      <c r="G54" s="162">
        <v>18180</v>
      </c>
      <c r="H54" s="163">
        <v>-53.2</v>
      </c>
      <c r="I54" s="162">
        <v>8060</v>
      </c>
      <c r="J54" s="162">
        <v>4807</v>
      </c>
      <c r="K54" s="162">
        <v>5231</v>
      </c>
      <c r="L54" s="162">
        <v>82</v>
      </c>
      <c r="M54" s="164">
        <v>1</v>
      </c>
    </row>
    <row r="55" spans="1:13" ht="12.75">
      <c r="A55" s="159" t="s">
        <v>150</v>
      </c>
      <c r="B55" s="154"/>
      <c r="C55" s="156" t="s">
        <v>151</v>
      </c>
      <c r="G55" s="162"/>
      <c r="H55" s="162"/>
      <c r="I55" s="162"/>
      <c r="J55" s="162"/>
      <c r="K55" s="162"/>
      <c r="L55" s="162"/>
      <c r="M55" s="164"/>
    </row>
    <row r="56" spans="1:13" ht="12.75">
      <c r="A56" s="159"/>
      <c r="B56" s="154"/>
      <c r="D56" s="156" t="s">
        <v>152</v>
      </c>
      <c r="G56" s="162">
        <v>346710</v>
      </c>
      <c r="H56" s="163">
        <v>30.2</v>
      </c>
      <c r="I56" s="162">
        <v>175054</v>
      </c>
      <c r="J56" s="162">
        <v>157392</v>
      </c>
      <c r="K56" s="162">
        <v>14740</v>
      </c>
      <c r="L56" s="162">
        <v>-476</v>
      </c>
      <c r="M56" s="164">
        <v>6</v>
      </c>
    </row>
    <row r="57" spans="1:13" ht="12.75">
      <c r="A57" s="159">
        <v>35</v>
      </c>
      <c r="B57" s="154"/>
      <c r="C57" s="156" t="s">
        <v>153</v>
      </c>
      <c r="G57" s="162">
        <v>106463</v>
      </c>
      <c r="H57" s="163">
        <v>6.6</v>
      </c>
      <c r="I57" s="162">
        <v>13656</v>
      </c>
      <c r="J57" s="162">
        <v>92768</v>
      </c>
      <c r="K57" s="162">
        <v>39</v>
      </c>
      <c r="L57" s="162">
        <v>0</v>
      </c>
      <c r="M57" s="164">
        <v>209</v>
      </c>
    </row>
    <row r="58" spans="1:13" ht="12.75">
      <c r="A58" s="159"/>
      <c r="B58" s="154"/>
      <c r="C58" s="156" t="s">
        <v>154</v>
      </c>
      <c r="G58" s="162"/>
      <c r="H58" s="162"/>
      <c r="I58" s="162"/>
      <c r="J58" s="162"/>
      <c r="K58" s="162"/>
      <c r="L58" s="162"/>
      <c r="M58" s="164"/>
    </row>
    <row r="59" spans="1:13" ht="12.75">
      <c r="A59" s="159"/>
      <c r="B59" s="154"/>
      <c r="D59" s="156" t="s">
        <v>155</v>
      </c>
      <c r="G59" s="162"/>
      <c r="H59" s="162"/>
      <c r="I59" s="162"/>
      <c r="J59" s="162"/>
      <c r="K59" s="162"/>
      <c r="L59" s="162"/>
      <c r="M59" s="164"/>
    </row>
    <row r="60" spans="1:13" ht="12.75">
      <c r="A60" s="159">
        <v>360</v>
      </c>
      <c r="B60" s="154"/>
      <c r="D60" s="156" t="s">
        <v>156</v>
      </c>
      <c r="G60" s="162">
        <v>1255</v>
      </c>
      <c r="H60" s="163">
        <v>34.4</v>
      </c>
      <c r="I60" s="162">
        <v>51</v>
      </c>
      <c r="J60" s="162">
        <v>991</v>
      </c>
      <c r="K60" s="162">
        <v>213</v>
      </c>
      <c r="L60" s="162">
        <v>0</v>
      </c>
      <c r="M60" s="164">
        <v>0</v>
      </c>
    </row>
    <row r="61" spans="1:13" ht="12.75">
      <c r="A61" s="159">
        <v>361</v>
      </c>
      <c r="B61" s="154"/>
      <c r="D61" s="156" t="s">
        <v>115</v>
      </c>
      <c r="G61" s="162">
        <v>145194</v>
      </c>
      <c r="H61" s="163">
        <v>-18.7</v>
      </c>
      <c r="I61" s="162">
        <v>38700</v>
      </c>
      <c r="J61" s="162">
        <v>87999</v>
      </c>
      <c r="K61" s="162">
        <v>16783</v>
      </c>
      <c r="L61" s="162">
        <v>1712</v>
      </c>
      <c r="M61" s="164">
        <v>26</v>
      </c>
    </row>
    <row r="62" spans="1:13" ht="12.75">
      <c r="A62" s="159">
        <v>362</v>
      </c>
      <c r="B62" s="154"/>
      <c r="D62" s="156" t="s">
        <v>157</v>
      </c>
      <c r="G62" s="162">
        <v>8097</v>
      </c>
      <c r="H62" s="163">
        <v>7.7</v>
      </c>
      <c r="I62" s="162">
        <v>1069</v>
      </c>
      <c r="J62" s="162">
        <v>4799</v>
      </c>
      <c r="K62" s="162">
        <v>2127</v>
      </c>
      <c r="L62" s="162">
        <v>101</v>
      </c>
      <c r="M62" s="164">
        <v>873</v>
      </c>
    </row>
    <row r="63" spans="1:13" ht="12.75">
      <c r="A63" s="159">
        <v>363.364</v>
      </c>
      <c r="B63" s="154"/>
      <c r="D63" s="156" t="s">
        <v>136</v>
      </c>
      <c r="G63" s="162">
        <v>2750</v>
      </c>
      <c r="H63" s="163">
        <v>17.6</v>
      </c>
      <c r="I63" s="162">
        <v>14</v>
      </c>
      <c r="J63" s="162">
        <v>2416</v>
      </c>
      <c r="K63" s="162">
        <v>320</v>
      </c>
      <c r="L63" s="162">
        <v>0</v>
      </c>
      <c r="M63" s="164">
        <v>27</v>
      </c>
    </row>
    <row r="64" spans="1:13" ht="12.75">
      <c r="A64" s="159" t="s">
        <v>158</v>
      </c>
      <c r="B64" s="154"/>
      <c r="D64" s="156" t="s">
        <v>139</v>
      </c>
      <c r="G64" s="162">
        <v>20049</v>
      </c>
      <c r="H64" s="163">
        <v>5.7</v>
      </c>
      <c r="I64" s="162">
        <v>7695</v>
      </c>
      <c r="J64" s="162">
        <v>11596</v>
      </c>
      <c r="K64" s="162">
        <v>582</v>
      </c>
      <c r="L64" s="162">
        <v>177</v>
      </c>
      <c r="M64" s="164">
        <v>2</v>
      </c>
    </row>
    <row r="65" spans="1:13" ht="12.75">
      <c r="A65" s="159" t="s">
        <v>159</v>
      </c>
      <c r="B65" s="154"/>
      <c r="C65" s="156" t="s">
        <v>160</v>
      </c>
      <c r="G65" s="162"/>
      <c r="H65" s="162"/>
      <c r="I65" s="162"/>
      <c r="J65" s="162"/>
      <c r="K65" s="162"/>
      <c r="L65" s="162"/>
      <c r="M65" s="164"/>
    </row>
    <row r="66" spans="1:13" ht="12.75">
      <c r="A66" s="159"/>
      <c r="B66" s="154"/>
      <c r="D66" s="156" t="s">
        <v>161</v>
      </c>
      <c r="G66" s="162">
        <v>242482</v>
      </c>
      <c r="H66" s="163">
        <v>6.5</v>
      </c>
      <c r="I66" s="162">
        <v>93707</v>
      </c>
      <c r="J66" s="162">
        <v>117171</v>
      </c>
      <c r="K66" s="162">
        <v>31604</v>
      </c>
      <c r="L66" s="162">
        <v>0</v>
      </c>
      <c r="M66" s="164">
        <v>853</v>
      </c>
    </row>
    <row r="67" spans="1:13" ht="12.75">
      <c r="A67" s="159">
        <v>392</v>
      </c>
      <c r="B67" s="154"/>
      <c r="C67" s="156" t="s">
        <v>162</v>
      </c>
      <c r="G67" s="162">
        <v>17327</v>
      </c>
      <c r="H67" s="163">
        <v>-12</v>
      </c>
      <c r="I67" s="162">
        <v>2904</v>
      </c>
      <c r="J67" s="162">
        <v>14423</v>
      </c>
      <c r="K67" s="162">
        <v>0</v>
      </c>
      <c r="L67" s="162">
        <v>0</v>
      </c>
      <c r="M67" s="164">
        <v>257</v>
      </c>
    </row>
    <row r="68" spans="1:13" ht="12.75">
      <c r="A68" s="159">
        <v>395</v>
      </c>
      <c r="B68" s="154"/>
      <c r="C68" s="156" t="s">
        <v>163</v>
      </c>
      <c r="G68" s="162">
        <v>800956</v>
      </c>
      <c r="H68" s="163">
        <v>20.7</v>
      </c>
      <c r="I68" s="162">
        <v>152212</v>
      </c>
      <c r="J68" s="162">
        <v>497953</v>
      </c>
      <c r="K68" s="162">
        <v>144922</v>
      </c>
      <c r="L68" s="162">
        <v>5869</v>
      </c>
      <c r="M68" s="164">
        <v>2331</v>
      </c>
    </row>
    <row r="69" spans="1:13" ht="12.75">
      <c r="A69" s="159"/>
      <c r="B69" s="154"/>
      <c r="C69" s="156" t="s">
        <v>164</v>
      </c>
      <c r="G69" s="162">
        <v>3491429</v>
      </c>
      <c r="H69" s="163">
        <v>11.4</v>
      </c>
      <c r="I69" s="162">
        <v>566098</v>
      </c>
      <c r="J69" s="162">
        <v>2471647</v>
      </c>
      <c r="K69" s="162">
        <v>410171</v>
      </c>
      <c r="L69" s="162">
        <v>43513</v>
      </c>
      <c r="M69" s="164">
        <v>11224</v>
      </c>
    </row>
    <row r="70" spans="1:13" ht="12.75">
      <c r="A70" s="159"/>
      <c r="B70" s="154"/>
      <c r="C70" s="156" t="s">
        <v>165</v>
      </c>
      <c r="G70" s="162"/>
      <c r="H70" s="162"/>
      <c r="I70" s="162"/>
      <c r="J70" s="162"/>
      <c r="K70" s="162"/>
      <c r="L70" s="162"/>
      <c r="M70" s="164"/>
    </row>
    <row r="71" spans="1:13" ht="12.75">
      <c r="A71" s="159"/>
      <c r="B71" s="154"/>
      <c r="D71" s="156" t="s">
        <v>166</v>
      </c>
      <c r="G71" s="162">
        <v>13653380</v>
      </c>
      <c r="H71" s="163">
        <v>5.2</v>
      </c>
      <c r="I71" s="162">
        <v>3690309</v>
      </c>
      <c r="J71" s="162">
        <v>6818425</v>
      </c>
      <c r="K71" s="162">
        <v>2271445</v>
      </c>
      <c r="L71" s="162">
        <v>873200</v>
      </c>
      <c r="M71" s="164">
        <v>93540</v>
      </c>
    </row>
    <row r="72" ht="9.75" customHeight="1">
      <c r="A72" s="155" t="s">
        <v>167</v>
      </c>
    </row>
    <row r="73" spans="1:13" ht="14.25" customHeight="1">
      <c r="A73" s="345" t="s">
        <v>315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</row>
    <row r="74" spans="1:13" ht="12.75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</row>
    <row r="75" ht="12.75">
      <c r="A75" s="155" t="s">
        <v>168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56" customWidth="1"/>
    <col min="2" max="2" width="0.85546875" style="156" customWidth="1"/>
    <col min="3" max="4" width="1.28515625" style="156" customWidth="1"/>
    <col min="5" max="5" width="1.8515625" style="156" customWidth="1"/>
    <col min="6" max="6" width="31.7109375" style="156" customWidth="1"/>
    <col min="7" max="7" width="10.7109375" style="156" customWidth="1"/>
    <col min="8" max="8" width="8.140625" style="156" customWidth="1"/>
    <col min="9" max="12" width="9.421875" style="156" customWidth="1"/>
    <col min="13" max="13" width="8.57421875" style="156" customWidth="1"/>
    <col min="14" max="14" width="6.57421875" style="147" customWidth="1"/>
    <col min="15" max="16384" width="11.421875" style="156" customWidth="1"/>
  </cols>
  <sheetData>
    <row r="1" spans="1:13" ht="12.75">
      <c r="A1" s="369" t="s">
        <v>271</v>
      </c>
      <c r="B1" s="369"/>
      <c r="C1" s="369"/>
      <c r="D1" s="369"/>
      <c r="E1" s="369"/>
      <c r="F1" s="346"/>
      <c r="G1" s="346"/>
      <c r="H1" s="346"/>
      <c r="I1" s="346"/>
      <c r="J1" s="346"/>
      <c r="K1" s="346"/>
      <c r="L1" s="346"/>
      <c r="M1" s="346"/>
    </row>
    <row r="2" spans="1:13" ht="12.75">
      <c r="A2" s="347" t="s">
        <v>320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9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2.75" customHeight="1">
      <c r="A4" s="370" t="s">
        <v>102</v>
      </c>
      <c r="B4" s="351" t="s">
        <v>169</v>
      </c>
      <c r="C4" s="352"/>
      <c r="D4" s="352"/>
      <c r="E4" s="352"/>
      <c r="F4" s="352"/>
      <c r="G4" s="359" t="s">
        <v>104</v>
      </c>
      <c r="H4" s="360"/>
      <c r="I4" s="351" t="s">
        <v>83</v>
      </c>
      <c r="J4" s="352"/>
      <c r="K4" s="352"/>
      <c r="L4" s="353"/>
      <c r="M4" s="150" t="s">
        <v>255</v>
      </c>
    </row>
    <row r="5" spans="1:13" ht="14.25">
      <c r="A5" s="349"/>
      <c r="B5" s="354"/>
      <c r="C5" s="355"/>
      <c r="D5" s="355"/>
      <c r="E5" s="355"/>
      <c r="F5" s="355"/>
      <c r="G5" s="357" t="s">
        <v>256</v>
      </c>
      <c r="H5" s="358"/>
      <c r="I5" s="357"/>
      <c r="J5" s="350"/>
      <c r="K5" s="350"/>
      <c r="L5" s="358"/>
      <c r="M5" s="151" t="s">
        <v>105</v>
      </c>
    </row>
    <row r="6" spans="1:13" ht="12.75" customHeight="1">
      <c r="A6" s="349"/>
      <c r="B6" s="354"/>
      <c r="C6" s="355"/>
      <c r="D6" s="355"/>
      <c r="E6" s="355"/>
      <c r="F6" s="355"/>
      <c r="G6" s="354" t="s">
        <v>106</v>
      </c>
      <c r="H6" s="361" t="s">
        <v>331</v>
      </c>
      <c r="I6" s="364" t="s">
        <v>242</v>
      </c>
      <c r="J6" s="364" t="s">
        <v>260</v>
      </c>
      <c r="K6" s="359" t="s">
        <v>84</v>
      </c>
      <c r="L6" s="351" t="s">
        <v>40</v>
      </c>
      <c r="M6" s="359" t="s">
        <v>85</v>
      </c>
    </row>
    <row r="7" spans="1:13" ht="12.75">
      <c r="A7" s="349"/>
      <c r="B7" s="354"/>
      <c r="C7" s="355"/>
      <c r="D7" s="355"/>
      <c r="E7" s="355"/>
      <c r="F7" s="355"/>
      <c r="G7" s="354"/>
      <c r="H7" s="362"/>
      <c r="I7" s="365"/>
      <c r="J7" s="365"/>
      <c r="K7" s="354"/>
      <c r="L7" s="354"/>
      <c r="M7" s="354"/>
    </row>
    <row r="8" spans="1:13" ht="12.75">
      <c r="A8" s="349"/>
      <c r="B8" s="354"/>
      <c r="C8" s="355"/>
      <c r="D8" s="355"/>
      <c r="E8" s="355"/>
      <c r="F8" s="355"/>
      <c r="G8" s="354"/>
      <c r="H8" s="362"/>
      <c r="I8" s="365"/>
      <c r="J8" s="365"/>
      <c r="K8" s="354"/>
      <c r="L8" s="354"/>
      <c r="M8" s="354"/>
    </row>
    <row r="9" spans="1:13" ht="12.75">
      <c r="A9" s="349"/>
      <c r="B9" s="354"/>
      <c r="C9" s="355"/>
      <c r="D9" s="355"/>
      <c r="E9" s="355"/>
      <c r="F9" s="355"/>
      <c r="G9" s="354"/>
      <c r="H9" s="362"/>
      <c r="I9" s="365"/>
      <c r="J9" s="365"/>
      <c r="K9" s="354"/>
      <c r="L9" s="354"/>
      <c r="M9" s="354"/>
    </row>
    <row r="10" spans="1:13" ht="12.75">
      <c r="A10" s="349"/>
      <c r="B10" s="354"/>
      <c r="C10" s="355"/>
      <c r="D10" s="355"/>
      <c r="E10" s="355"/>
      <c r="F10" s="355"/>
      <c r="G10" s="354"/>
      <c r="H10" s="362"/>
      <c r="I10" s="365"/>
      <c r="J10" s="365"/>
      <c r="K10" s="354"/>
      <c r="L10" s="354"/>
      <c r="M10" s="354"/>
    </row>
    <row r="11" spans="1:13" ht="12.75">
      <c r="A11" s="349"/>
      <c r="B11" s="354"/>
      <c r="C11" s="355"/>
      <c r="D11" s="355"/>
      <c r="E11" s="355"/>
      <c r="F11" s="355"/>
      <c r="G11" s="357"/>
      <c r="H11" s="363"/>
      <c r="I11" s="366"/>
      <c r="J11" s="366"/>
      <c r="K11" s="357"/>
      <c r="L11" s="357"/>
      <c r="M11" s="357"/>
    </row>
    <row r="12" spans="1:13" ht="12.75">
      <c r="A12" s="350"/>
      <c r="B12" s="357"/>
      <c r="C12" s="350"/>
      <c r="D12" s="350"/>
      <c r="E12" s="350"/>
      <c r="F12" s="350"/>
      <c r="G12" s="152" t="s">
        <v>88</v>
      </c>
      <c r="H12" s="152" t="s">
        <v>107</v>
      </c>
      <c r="I12" s="367" t="s">
        <v>88</v>
      </c>
      <c r="J12" s="368"/>
      <c r="K12" s="368"/>
      <c r="L12" s="368"/>
      <c r="M12" s="368"/>
    </row>
    <row r="13" spans="2:13" ht="7.5" customHeight="1">
      <c r="B13" s="158"/>
      <c r="G13" s="157"/>
      <c r="H13" s="157"/>
      <c r="I13" s="157"/>
      <c r="J13" s="157"/>
      <c r="K13" s="157"/>
      <c r="L13" s="157"/>
      <c r="M13" s="158"/>
    </row>
    <row r="14" spans="2:13" ht="12.75">
      <c r="B14" s="161"/>
      <c r="C14" s="156" t="s">
        <v>170</v>
      </c>
      <c r="G14" s="160"/>
      <c r="H14" s="160"/>
      <c r="I14" s="160"/>
      <c r="J14" s="160"/>
      <c r="K14" s="160"/>
      <c r="L14" s="160"/>
      <c r="M14" s="161"/>
    </row>
    <row r="15" spans="1:13" ht="12.75">
      <c r="A15" s="167" t="s">
        <v>171</v>
      </c>
      <c r="B15" s="168"/>
      <c r="C15" s="156" t="s">
        <v>14</v>
      </c>
      <c r="D15" s="167"/>
      <c r="E15" s="167"/>
      <c r="G15" s="162">
        <v>1943158</v>
      </c>
      <c r="H15" s="163">
        <v>4.3</v>
      </c>
      <c r="I15" s="162">
        <v>866815</v>
      </c>
      <c r="J15" s="162">
        <v>744030</v>
      </c>
      <c r="K15" s="162">
        <v>271993</v>
      </c>
      <c r="L15" s="162">
        <v>60320</v>
      </c>
      <c r="M15" s="164">
        <v>56453</v>
      </c>
    </row>
    <row r="16" spans="1:13" ht="14.25">
      <c r="A16" s="167" t="s">
        <v>172</v>
      </c>
      <c r="B16" s="168"/>
      <c r="C16" s="156" t="s">
        <v>268</v>
      </c>
      <c r="D16" s="167"/>
      <c r="E16" s="167"/>
      <c r="G16" s="162">
        <v>1414829</v>
      </c>
      <c r="H16" s="163">
        <v>8.5</v>
      </c>
      <c r="I16" s="162">
        <v>464189</v>
      </c>
      <c r="J16" s="162">
        <v>651334</v>
      </c>
      <c r="K16" s="162">
        <v>281902</v>
      </c>
      <c r="L16" s="162">
        <v>17404</v>
      </c>
      <c r="M16" s="164">
        <v>18665</v>
      </c>
    </row>
    <row r="17" spans="1:13" ht="12.75">
      <c r="A17" s="167" t="s">
        <v>173</v>
      </c>
      <c r="B17" s="168"/>
      <c r="C17" s="156" t="s">
        <v>273</v>
      </c>
      <c r="D17" s="167"/>
      <c r="E17" s="167"/>
      <c r="G17" s="169"/>
      <c r="H17" s="170"/>
      <c r="I17" s="169"/>
      <c r="J17" s="169"/>
      <c r="K17" s="169"/>
      <c r="L17" s="169"/>
      <c r="M17" s="171"/>
    </row>
    <row r="18" spans="2:13" ht="14.25">
      <c r="B18" s="161"/>
      <c r="D18" s="156" t="s">
        <v>274</v>
      </c>
      <c r="G18" s="162">
        <v>168653</v>
      </c>
      <c r="H18" s="163">
        <v>19</v>
      </c>
      <c r="I18" s="162">
        <v>79117</v>
      </c>
      <c r="J18" s="162">
        <v>67044</v>
      </c>
      <c r="K18" s="162">
        <v>18890</v>
      </c>
      <c r="L18" s="162">
        <v>3603</v>
      </c>
      <c r="M18" s="164">
        <v>116</v>
      </c>
    </row>
    <row r="19" spans="1:13" ht="12.75">
      <c r="A19" s="167" t="s">
        <v>174</v>
      </c>
      <c r="B19" s="168"/>
      <c r="C19" s="156" t="s">
        <v>175</v>
      </c>
      <c r="D19" s="167"/>
      <c r="E19" s="167"/>
      <c r="G19" s="162">
        <v>115030</v>
      </c>
      <c r="H19" s="163">
        <v>5.5</v>
      </c>
      <c r="I19" s="162">
        <v>5041</v>
      </c>
      <c r="J19" s="162">
        <v>105235</v>
      </c>
      <c r="K19" s="162">
        <v>509</v>
      </c>
      <c r="L19" s="162">
        <v>4245</v>
      </c>
      <c r="M19" s="164">
        <v>323</v>
      </c>
    </row>
    <row r="20" spans="2:13" ht="12.75">
      <c r="B20" s="161"/>
      <c r="C20" s="156" t="s">
        <v>280</v>
      </c>
      <c r="G20" s="169"/>
      <c r="H20" s="170"/>
      <c r="I20" s="169"/>
      <c r="J20" s="169"/>
      <c r="K20" s="169"/>
      <c r="L20" s="169"/>
      <c r="M20" s="171"/>
    </row>
    <row r="21" spans="2:13" ht="12.75">
      <c r="B21" s="161"/>
      <c r="D21" s="156" t="s">
        <v>281</v>
      </c>
      <c r="G21" s="169"/>
      <c r="H21" s="170"/>
      <c r="I21" s="169"/>
      <c r="J21" s="169"/>
      <c r="K21" s="169"/>
      <c r="L21" s="169"/>
      <c r="M21" s="171"/>
    </row>
    <row r="22" spans="2:13" ht="12.75">
      <c r="B22" s="161"/>
      <c r="D22" s="156" t="s">
        <v>282</v>
      </c>
      <c r="G22" s="162"/>
      <c r="H22" s="163"/>
      <c r="I22" s="162"/>
      <c r="J22" s="162"/>
      <c r="K22" s="162"/>
      <c r="L22" s="162"/>
      <c r="M22" s="164"/>
    </row>
    <row r="23" spans="1:13" ht="12.75">
      <c r="A23" s="167" t="s">
        <v>176</v>
      </c>
      <c r="B23" s="168"/>
      <c r="C23" s="167"/>
      <c r="D23" s="167"/>
      <c r="E23" s="167"/>
      <c r="G23" s="169"/>
      <c r="H23" s="170"/>
      <c r="I23" s="169"/>
      <c r="J23" s="169"/>
      <c r="K23" s="169"/>
      <c r="L23" s="169"/>
      <c r="M23" s="171"/>
    </row>
    <row r="24" spans="1:13" ht="12.75">
      <c r="A24" s="167" t="s">
        <v>177</v>
      </c>
      <c r="B24" s="168"/>
      <c r="C24" s="156" t="s">
        <v>178</v>
      </c>
      <c r="D24" s="167"/>
      <c r="E24" s="167"/>
      <c r="G24" s="162">
        <v>399005</v>
      </c>
      <c r="H24" s="163">
        <v>3</v>
      </c>
      <c r="I24" s="162">
        <v>56995</v>
      </c>
      <c r="J24" s="162">
        <v>136662</v>
      </c>
      <c r="K24" s="162">
        <v>170021</v>
      </c>
      <c r="L24" s="162">
        <v>35327</v>
      </c>
      <c r="M24" s="164">
        <v>918</v>
      </c>
    </row>
    <row r="25" spans="1:13" ht="12.75">
      <c r="A25" s="167" t="s">
        <v>179</v>
      </c>
      <c r="B25" s="168"/>
      <c r="C25" s="156" t="s">
        <v>180</v>
      </c>
      <c r="D25" s="167"/>
      <c r="E25" s="167"/>
      <c r="G25" s="162">
        <v>686656</v>
      </c>
      <c r="H25" s="163">
        <v>20.8</v>
      </c>
      <c r="I25" s="162">
        <v>284729</v>
      </c>
      <c r="J25" s="162">
        <v>291507</v>
      </c>
      <c r="K25" s="162">
        <v>64848</v>
      </c>
      <c r="L25" s="162">
        <v>45572</v>
      </c>
      <c r="M25" s="164">
        <v>103</v>
      </c>
    </row>
    <row r="26" spans="1:13" ht="12.75">
      <c r="A26" s="167" t="s">
        <v>181</v>
      </c>
      <c r="B26" s="168"/>
      <c r="C26" s="156" t="s">
        <v>182</v>
      </c>
      <c r="D26" s="167"/>
      <c r="E26" s="167"/>
      <c r="G26" s="162">
        <v>104308</v>
      </c>
      <c r="H26" s="163">
        <v>0.2</v>
      </c>
      <c r="I26" s="162">
        <v>25108</v>
      </c>
      <c r="J26" s="162">
        <v>73334</v>
      </c>
      <c r="K26" s="162">
        <v>3919</v>
      </c>
      <c r="L26" s="162">
        <v>1947</v>
      </c>
      <c r="M26" s="164">
        <v>201</v>
      </c>
    </row>
    <row r="27" spans="1:13" ht="12.75">
      <c r="A27" s="167" t="s">
        <v>183</v>
      </c>
      <c r="B27" s="168"/>
      <c r="C27" s="156" t="s">
        <v>184</v>
      </c>
      <c r="D27" s="167"/>
      <c r="E27" s="167"/>
      <c r="G27" s="162">
        <v>223514</v>
      </c>
      <c r="H27" s="163">
        <v>2.7</v>
      </c>
      <c r="I27" s="162">
        <v>130413</v>
      </c>
      <c r="J27" s="162">
        <v>0</v>
      </c>
      <c r="K27" s="162">
        <v>93101</v>
      </c>
      <c r="L27" s="162">
        <v>0</v>
      </c>
      <c r="M27" s="164">
        <v>0</v>
      </c>
    </row>
    <row r="28" spans="1:13" ht="12.75">
      <c r="A28" s="167" t="s">
        <v>185</v>
      </c>
      <c r="B28" s="168"/>
      <c r="C28" s="156" t="s">
        <v>186</v>
      </c>
      <c r="D28" s="167"/>
      <c r="E28" s="167"/>
      <c r="G28" s="162">
        <v>851874</v>
      </c>
      <c r="H28" s="163">
        <v>7.6</v>
      </c>
      <c r="I28" s="162">
        <v>145766</v>
      </c>
      <c r="J28" s="162">
        <v>8</v>
      </c>
      <c r="K28" s="162">
        <v>100968</v>
      </c>
      <c r="L28" s="162">
        <v>605132</v>
      </c>
      <c r="M28" s="164">
        <v>0</v>
      </c>
    </row>
    <row r="29" spans="1:13" ht="14.25">
      <c r="A29" s="167" t="s">
        <v>187</v>
      </c>
      <c r="B29" s="168"/>
      <c r="C29" s="156" t="s">
        <v>269</v>
      </c>
      <c r="D29" s="167"/>
      <c r="E29" s="167"/>
      <c r="G29" s="162">
        <v>302385</v>
      </c>
      <c r="H29" s="163">
        <v>6.4</v>
      </c>
      <c r="I29" s="162">
        <v>135578</v>
      </c>
      <c r="J29" s="162">
        <v>1024</v>
      </c>
      <c r="K29" s="162">
        <v>152725</v>
      </c>
      <c r="L29" s="162">
        <v>13058</v>
      </c>
      <c r="M29" s="164">
        <v>1</v>
      </c>
    </row>
    <row r="30" spans="2:13" ht="12.75">
      <c r="B30" s="161"/>
      <c r="C30" s="156" t="s">
        <v>16</v>
      </c>
      <c r="G30" s="169"/>
      <c r="H30" s="170"/>
      <c r="I30" s="169"/>
      <c r="J30" s="169"/>
      <c r="K30" s="169"/>
      <c r="L30" s="169"/>
      <c r="M30" s="171"/>
    </row>
    <row r="31" spans="1:13" ht="12.75">
      <c r="A31" s="167" t="s">
        <v>188</v>
      </c>
      <c r="B31" s="168"/>
      <c r="C31" s="167"/>
      <c r="D31" s="156" t="s">
        <v>178</v>
      </c>
      <c r="E31" s="167"/>
      <c r="G31" s="162">
        <v>443</v>
      </c>
      <c r="H31" s="163">
        <v>-55.8</v>
      </c>
      <c r="I31" s="162">
        <v>117</v>
      </c>
      <c r="J31" s="162">
        <v>305</v>
      </c>
      <c r="K31" s="162">
        <v>7</v>
      </c>
      <c r="L31" s="162">
        <v>13</v>
      </c>
      <c r="M31" s="164">
        <v>10</v>
      </c>
    </row>
    <row r="32" spans="1:13" ht="12.75">
      <c r="A32" s="167" t="s">
        <v>189</v>
      </c>
      <c r="B32" s="168"/>
      <c r="C32" s="167"/>
      <c r="D32" s="156" t="s">
        <v>180</v>
      </c>
      <c r="E32" s="167"/>
      <c r="G32" s="162">
        <v>100030</v>
      </c>
      <c r="H32" s="163">
        <v>-10.5</v>
      </c>
      <c r="I32" s="162">
        <v>34817</v>
      </c>
      <c r="J32" s="162">
        <v>50268</v>
      </c>
      <c r="K32" s="162">
        <v>14168</v>
      </c>
      <c r="L32" s="162">
        <v>776</v>
      </c>
      <c r="M32" s="164">
        <v>274</v>
      </c>
    </row>
    <row r="33" spans="1:13" ht="12.75">
      <c r="A33" s="167" t="s">
        <v>190</v>
      </c>
      <c r="B33" s="168"/>
      <c r="C33" s="167"/>
      <c r="D33" s="156" t="s">
        <v>191</v>
      </c>
      <c r="E33" s="167"/>
      <c r="G33" s="162">
        <v>477</v>
      </c>
      <c r="H33" s="163">
        <v>85.1</v>
      </c>
      <c r="I33" s="162">
        <v>9</v>
      </c>
      <c r="J33" s="162">
        <v>381</v>
      </c>
      <c r="K33" s="162">
        <v>87</v>
      </c>
      <c r="L33" s="162">
        <v>0</v>
      </c>
      <c r="M33" s="164">
        <v>0</v>
      </c>
    </row>
    <row r="34" spans="2:13" ht="12.75">
      <c r="B34" s="161"/>
      <c r="C34" s="156" t="s">
        <v>192</v>
      </c>
      <c r="G34" s="169"/>
      <c r="H34" s="170"/>
      <c r="I34" s="169"/>
      <c r="J34" s="169"/>
      <c r="K34" s="169"/>
      <c r="L34" s="169"/>
      <c r="M34" s="171"/>
    </row>
    <row r="35" spans="2:13" ht="12.75">
      <c r="B35" s="161"/>
      <c r="D35" s="156" t="s">
        <v>193</v>
      </c>
      <c r="G35" s="169"/>
      <c r="H35" s="170"/>
      <c r="I35" s="169"/>
      <c r="J35" s="169"/>
      <c r="K35" s="169"/>
      <c r="L35" s="169"/>
      <c r="M35" s="171"/>
    </row>
    <row r="36" spans="1:13" ht="12.75">
      <c r="A36" s="167" t="s">
        <v>194</v>
      </c>
      <c r="B36" s="168"/>
      <c r="C36" s="167"/>
      <c r="D36" s="167"/>
      <c r="E36" s="156" t="s">
        <v>195</v>
      </c>
      <c r="G36" s="162">
        <v>0</v>
      </c>
      <c r="H36" s="163">
        <v>0</v>
      </c>
      <c r="I36" s="162">
        <v>0</v>
      </c>
      <c r="J36" s="162">
        <v>0</v>
      </c>
      <c r="K36" s="162">
        <v>0</v>
      </c>
      <c r="L36" s="162">
        <v>0</v>
      </c>
      <c r="M36" s="164">
        <v>0</v>
      </c>
    </row>
    <row r="37" spans="1:13" ht="12.75">
      <c r="A37" s="167" t="s">
        <v>196</v>
      </c>
      <c r="B37" s="168"/>
      <c r="C37" s="167"/>
      <c r="D37" s="167"/>
      <c r="E37" s="156" t="s">
        <v>197</v>
      </c>
      <c r="G37" s="162">
        <v>36</v>
      </c>
      <c r="H37" s="163">
        <v>-92.2</v>
      </c>
      <c r="I37" s="162">
        <v>0</v>
      </c>
      <c r="J37" s="162">
        <v>36</v>
      </c>
      <c r="K37" s="162">
        <v>0</v>
      </c>
      <c r="L37" s="162">
        <v>0</v>
      </c>
      <c r="M37" s="164">
        <v>0</v>
      </c>
    </row>
    <row r="38" spans="1:13" ht="12.75">
      <c r="A38" s="167" t="s">
        <v>198</v>
      </c>
      <c r="B38" s="168"/>
      <c r="C38" s="167"/>
      <c r="D38" s="156" t="s">
        <v>199</v>
      </c>
      <c r="E38" s="167"/>
      <c r="G38" s="162">
        <v>1718925</v>
      </c>
      <c r="H38" s="163">
        <v>3.2</v>
      </c>
      <c r="I38" s="162">
        <v>262386</v>
      </c>
      <c r="J38" s="162">
        <v>1015482</v>
      </c>
      <c r="K38" s="162">
        <v>441057</v>
      </c>
      <c r="L38" s="162">
        <v>0</v>
      </c>
      <c r="M38" s="164">
        <v>0</v>
      </c>
    </row>
    <row r="39" spans="1:13" ht="12.75">
      <c r="A39" s="167" t="s">
        <v>200</v>
      </c>
      <c r="B39" s="168"/>
      <c r="C39" s="167"/>
      <c r="D39" s="156" t="s">
        <v>201</v>
      </c>
      <c r="E39" s="167"/>
      <c r="G39" s="162">
        <v>59864</v>
      </c>
      <c r="H39" s="163">
        <v>11.7</v>
      </c>
      <c r="I39" s="162">
        <v>0</v>
      </c>
      <c r="J39" s="162">
        <v>59864</v>
      </c>
      <c r="K39" s="162">
        <v>0</v>
      </c>
      <c r="L39" s="162">
        <v>0</v>
      </c>
      <c r="M39" s="164">
        <v>1</v>
      </c>
    </row>
    <row r="40" spans="1:13" ht="12.75">
      <c r="A40" s="167" t="s">
        <v>202</v>
      </c>
      <c r="B40" s="168"/>
      <c r="C40" s="156" t="s">
        <v>203</v>
      </c>
      <c r="D40" s="167"/>
      <c r="E40" s="167"/>
      <c r="G40" s="162">
        <v>1153931</v>
      </c>
      <c r="H40" s="163">
        <v>7.6</v>
      </c>
      <c r="I40" s="162">
        <v>69106</v>
      </c>
      <c r="J40" s="162">
        <v>878280</v>
      </c>
      <c r="K40" s="162">
        <v>172331</v>
      </c>
      <c r="L40" s="162">
        <v>34214</v>
      </c>
      <c r="M40" s="164">
        <v>2618</v>
      </c>
    </row>
    <row r="41" spans="1:13" ht="12.75">
      <c r="A41" s="167" t="s">
        <v>204</v>
      </c>
      <c r="B41" s="168"/>
      <c r="C41" s="156" t="s">
        <v>279</v>
      </c>
      <c r="D41" s="167"/>
      <c r="E41" s="167"/>
      <c r="G41" s="162">
        <v>336504</v>
      </c>
      <c r="H41" s="163">
        <v>23.7</v>
      </c>
      <c r="I41" s="162">
        <v>30534</v>
      </c>
      <c r="J41" s="162">
        <v>197125</v>
      </c>
      <c r="K41" s="162">
        <v>8968</v>
      </c>
      <c r="L41" s="162">
        <v>99876</v>
      </c>
      <c r="M41" s="164">
        <v>425</v>
      </c>
    </row>
    <row r="42" spans="2:13" ht="12.75">
      <c r="B42" s="161"/>
      <c r="C42" s="156" t="s">
        <v>144</v>
      </c>
      <c r="G42" s="162">
        <v>9579620</v>
      </c>
      <c r="H42" s="163">
        <v>7</v>
      </c>
      <c r="I42" s="162">
        <v>2590720</v>
      </c>
      <c r="J42" s="162">
        <v>4271919</v>
      </c>
      <c r="K42" s="162">
        <v>1795494</v>
      </c>
      <c r="L42" s="162">
        <v>921487</v>
      </c>
      <c r="M42" s="164">
        <v>80109</v>
      </c>
    </row>
    <row r="43" spans="2:13" ht="5.25" customHeight="1">
      <c r="B43" s="161"/>
      <c r="G43" s="169"/>
      <c r="H43" s="170"/>
      <c r="I43" s="169"/>
      <c r="J43" s="169"/>
      <c r="K43" s="169"/>
      <c r="L43" s="169"/>
      <c r="M43" s="171"/>
    </row>
    <row r="44" spans="2:13" ht="12.75">
      <c r="B44" s="161"/>
      <c r="C44" s="156" t="s">
        <v>205</v>
      </c>
      <c r="G44" s="169"/>
      <c r="H44" s="170"/>
      <c r="I44" s="169"/>
      <c r="J44" s="169"/>
      <c r="K44" s="169"/>
      <c r="L44" s="169"/>
      <c r="M44" s="171"/>
    </row>
    <row r="45" spans="2:13" ht="5.25" customHeight="1">
      <c r="B45" s="161"/>
      <c r="G45" s="169"/>
      <c r="H45" s="170"/>
      <c r="I45" s="169"/>
      <c r="J45" s="169"/>
      <c r="K45" s="169"/>
      <c r="L45" s="169"/>
      <c r="M45" s="171"/>
    </row>
    <row r="46" spans="1:13" ht="12.75">
      <c r="A46" s="167" t="s">
        <v>206</v>
      </c>
      <c r="B46" s="168"/>
      <c r="C46" s="156" t="s">
        <v>207</v>
      </c>
      <c r="D46" s="167"/>
      <c r="E46" s="167"/>
      <c r="G46" s="162">
        <v>25440</v>
      </c>
      <c r="H46" s="163">
        <v>-11.5</v>
      </c>
      <c r="I46" s="162">
        <v>671</v>
      </c>
      <c r="J46" s="162">
        <v>19989</v>
      </c>
      <c r="K46" s="162">
        <v>3916</v>
      </c>
      <c r="L46" s="162">
        <v>864</v>
      </c>
      <c r="M46" s="164">
        <v>706</v>
      </c>
    </row>
    <row r="47" spans="1:13" ht="12.75">
      <c r="A47" s="167" t="s">
        <v>208</v>
      </c>
      <c r="B47" s="168"/>
      <c r="C47" s="156" t="s">
        <v>209</v>
      </c>
      <c r="D47" s="167"/>
      <c r="E47" s="167"/>
      <c r="G47" s="162">
        <v>642345</v>
      </c>
      <c r="H47" s="163">
        <v>-3.2</v>
      </c>
      <c r="I47" s="162">
        <v>13603</v>
      </c>
      <c r="J47" s="162">
        <v>593826</v>
      </c>
      <c r="K47" s="162">
        <v>29391</v>
      </c>
      <c r="L47" s="162">
        <v>5525</v>
      </c>
      <c r="M47" s="164">
        <v>2424</v>
      </c>
    </row>
    <row r="48" spans="1:13" ht="12.75">
      <c r="A48" s="167" t="s">
        <v>210</v>
      </c>
      <c r="B48" s="168"/>
      <c r="C48" s="156" t="s">
        <v>211</v>
      </c>
      <c r="D48" s="167"/>
      <c r="E48" s="167"/>
      <c r="G48" s="162">
        <v>14442</v>
      </c>
      <c r="H48" s="163">
        <v>-15.3</v>
      </c>
      <c r="I48" s="162">
        <v>3163</v>
      </c>
      <c r="J48" s="162">
        <v>6107</v>
      </c>
      <c r="K48" s="162">
        <v>5173</v>
      </c>
      <c r="L48" s="162">
        <v>0</v>
      </c>
      <c r="M48" s="164">
        <v>19</v>
      </c>
    </row>
    <row r="49" spans="1:13" ht="12.75">
      <c r="A49" s="167" t="s">
        <v>212</v>
      </c>
      <c r="B49" s="168"/>
      <c r="C49" s="156" t="s">
        <v>276</v>
      </c>
      <c r="D49" s="167"/>
      <c r="E49" s="167"/>
      <c r="G49" s="162">
        <v>373716</v>
      </c>
      <c r="H49" s="163">
        <v>52.1</v>
      </c>
      <c r="I49" s="162">
        <v>345135</v>
      </c>
      <c r="J49" s="162">
        <v>14996</v>
      </c>
      <c r="K49" s="162">
        <v>13471</v>
      </c>
      <c r="L49" s="162">
        <v>115</v>
      </c>
      <c r="M49" s="164">
        <v>1</v>
      </c>
    </row>
    <row r="50" spans="1:13" ht="12.75">
      <c r="A50" s="167" t="s">
        <v>213</v>
      </c>
      <c r="B50" s="168"/>
      <c r="C50" s="156" t="s">
        <v>277</v>
      </c>
      <c r="D50" s="167"/>
      <c r="E50" s="167"/>
      <c r="G50" s="162"/>
      <c r="H50" s="162"/>
      <c r="I50" s="162"/>
      <c r="J50" s="162"/>
      <c r="K50" s="162"/>
      <c r="L50" s="162"/>
      <c r="M50" s="164"/>
    </row>
    <row r="51" spans="2:13" ht="12.75">
      <c r="B51" s="161"/>
      <c r="D51" s="156" t="s">
        <v>278</v>
      </c>
      <c r="G51" s="162">
        <v>331446</v>
      </c>
      <c r="H51" s="163">
        <v>11.2</v>
      </c>
      <c r="I51" s="162">
        <v>69183</v>
      </c>
      <c r="J51" s="162">
        <v>233597</v>
      </c>
      <c r="K51" s="162">
        <v>27704</v>
      </c>
      <c r="L51" s="162">
        <v>963</v>
      </c>
      <c r="M51" s="164">
        <v>1733</v>
      </c>
    </row>
    <row r="52" spans="1:13" ht="12.75">
      <c r="A52" s="167" t="s">
        <v>214</v>
      </c>
      <c r="B52" s="168"/>
      <c r="C52" s="156" t="s">
        <v>20</v>
      </c>
      <c r="D52" s="167"/>
      <c r="E52" s="167"/>
      <c r="G52" s="162">
        <v>1073646</v>
      </c>
      <c r="H52" s="163">
        <v>10.7</v>
      </c>
      <c r="I52" s="162">
        <v>194208</v>
      </c>
      <c r="J52" s="162">
        <v>728138</v>
      </c>
      <c r="K52" s="162">
        <v>145180</v>
      </c>
      <c r="L52" s="162">
        <v>6119</v>
      </c>
      <c r="M52" s="164">
        <v>1502</v>
      </c>
    </row>
    <row r="53" spans="2:13" ht="12.75">
      <c r="B53" s="161"/>
      <c r="C53" s="156" t="s">
        <v>215</v>
      </c>
      <c r="G53" s="162">
        <v>188276</v>
      </c>
      <c r="H53" s="163">
        <v>9.6</v>
      </c>
      <c r="I53" s="162">
        <v>49020</v>
      </c>
      <c r="J53" s="162">
        <v>78008</v>
      </c>
      <c r="K53" s="162">
        <v>58089</v>
      </c>
      <c r="L53" s="162">
        <v>3160</v>
      </c>
      <c r="M53" s="164">
        <v>484</v>
      </c>
    </row>
    <row r="54" spans="2:13" ht="12.75">
      <c r="B54" s="161"/>
      <c r="F54" s="156" t="s">
        <v>31</v>
      </c>
      <c r="G54" s="162">
        <v>244354</v>
      </c>
      <c r="H54" s="163">
        <v>21.4</v>
      </c>
      <c r="I54" s="162">
        <v>44819</v>
      </c>
      <c r="J54" s="162">
        <v>169212</v>
      </c>
      <c r="K54" s="162">
        <v>30323</v>
      </c>
      <c r="L54" s="162">
        <v>0</v>
      </c>
      <c r="M54" s="164">
        <v>0</v>
      </c>
    </row>
    <row r="55" spans="2:13" ht="12.75">
      <c r="B55" s="161"/>
      <c r="F55" s="156" t="s">
        <v>216</v>
      </c>
      <c r="G55" s="162">
        <v>109550</v>
      </c>
      <c r="H55" s="163">
        <v>13.7</v>
      </c>
      <c r="I55" s="162">
        <v>3780</v>
      </c>
      <c r="J55" s="162">
        <v>105770</v>
      </c>
      <c r="K55" s="162">
        <v>0</v>
      </c>
      <c r="L55" s="162">
        <v>0</v>
      </c>
      <c r="M55" s="164">
        <v>351</v>
      </c>
    </row>
    <row r="56" spans="1:13" ht="12.75">
      <c r="A56" s="167" t="s">
        <v>217</v>
      </c>
      <c r="B56" s="168"/>
      <c r="C56" s="156" t="s">
        <v>218</v>
      </c>
      <c r="D56" s="167"/>
      <c r="E56" s="167"/>
      <c r="G56" s="169"/>
      <c r="H56" s="170"/>
      <c r="I56" s="169"/>
      <c r="J56" s="169"/>
      <c r="K56" s="169"/>
      <c r="L56" s="169"/>
      <c r="M56" s="171"/>
    </row>
    <row r="57" spans="2:13" ht="12.75">
      <c r="B57" s="161"/>
      <c r="D57" s="156" t="s">
        <v>219</v>
      </c>
      <c r="G57" s="162">
        <v>370693</v>
      </c>
      <c r="H57" s="163">
        <v>6.4</v>
      </c>
      <c r="I57" s="162">
        <v>165586</v>
      </c>
      <c r="J57" s="162">
        <v>153122</v>
      </c>
      <c r="K57" s="162">
        <v>48580</v>
      </c>
      <c r="L57" s="162">
        <v>3405</v>
      </c>
      <c r="M57" s="164">
        <v>524</v>
      </c>
    </row>
    <row r="58" spans="2:13" ht="12.75">
      <c r="B58" s="161"/>
      <c r="C58" s="156" t="s">
        <v>220</v>
      </c>
      <c r="G58" s="169"/>
      <c r="H58" s="170"/>
      <c r="I58" s="169"/>
      <c r="J58" s="169"/>
      <c r="K58" s="169"/>
      <c r="L58" s="169"/>
      <c r="M58" s="171"/>
    </row>
    <row r="59" spans="2:13" ht="12.75">
      <c r="B59" s="161"/>
      <c r="D59" s="156" t="s">
        <v>221</v>
      </c>
      <c r="G59" s="169"/>
      <c r="H59" s="170"/>
      <c r="I59" s="169"/>
      <c r="J59" s="169"/>
      <c r="K59" s="169"/>
      <c r="L59" s="169"/>
      <c r="M59" s="171"/>
    </row>
    <row r="60" spans="1:13" ht="12.75">
      <c r="A60" s="167" t="s">
        <v>222</v>
      </c>
      <c r="B60" s="168"/>
      <c r="C60" s="167"/>
      <c r="D60" s="156" t="s">
        <v>178</v>
      </c>
      <c r="E60" s="167"/>
      <c r="G60" s="162">
        <v>37568</v>
      </c>
      <c r="H60" s="163">
        <v>-13.4</v>
      </c>
      <c r="I60" s="162">
        <v>5636</v>
      </c>
      <c r="J60" s="162">
        <v>20178</v>
      </c>
      <c r="K60" s="162">
        <v>9812</v>
      </c>
      <c r="L60" s="162">
        <v>1941</v>
      </c>
      <c r="M60" s="164">
        <v>158</v>
      </c>
    </row>
    <row r="61" spans="1:13" ht="12.75">
      <c r="A61" s="167" t="s">
        <v>223</v>
      </c>
      <c r="B61" s="168"/>
      <c r="C61" s="167"/>
      <c r="D61" s="156" t="s">
        <v>180</v>
      </c>
      <c r="E61" s="167"/>
      <c r="G61" s="162">
        <v>103712</v>
      </c>
      <c r="H61" s="163">
        <v>-18.3</v>
      </c>
      <c r="I61" s="162">
        <v>30700</v>
      </c>
      <c r="J61" s="162">
        <v>45478</v>
      </c>
      <c r="K61" s="162">
        <v>19093</v>
      </c>
      <c r="L61" s="162">
        <v>8441</v>
      </c>
      <c r="M61" s="164">
        <v>0</v>
      </c>
    </row>
    <row r="62" spans="1:13" ht="12.75">
      <c r="A62" s="167" t="s">
        <v>224</v>
      </c>
      <c r="B62" s="168"/>
      <c r="C62" s="156" t="s">
        <v>225</v>
      </c>
      <c r="D62" s="167"/>
      <c r="E62" s="167"/>
      <c r="G62" s="162">
        <v>353</v>
      </c>
      <c r="H62" s="163">
        <v>782</v>
      </c>
      <c r="I62" s="233">
        <v>0</v>
      </c>
      <c r="J62" s="162">
        <v>42</v>
      </c>
      <c r="K62" s="162">
        <v>311</v>
      </c>
      <c r="L62" s="162">
        <v>0</v>
      </c>
      <c r="M62" s="164">
        <v>0</v>
      </c>
    </row>
    <row r="63" spans="1:13" ht="12.75">
      <c r="A63" s="167" t="s">
        <v>226</v>
      </c>
      <c r="B63" s="168"/>
      <c r="C63" s="156" t="s">
        <v>227</v>
      </c>
      <c r="D63" s="167"/>
      <c r="E63" s="167"/>
      <c r="G63" s="162">
        <v>1531</v>
      </c>
      <c r="H63" s="163">
        <v>206.6</v>
      </c>
      <c r="I63" s="162">
        <v>1434</v>
      </c>
      <c r="J63" s="162">
        <v>1</v>
      </c>
      <c r="K63" s="162">
        <v>0</v>
      </c>
      <c r="L63" s="162">
        <v>96</v>
      </c>
      <c r="M63" s="164">
        <v>17</v>
      </c>
    </row>
    <row r="64" spans="1:13" ht="12.75">
      <c r="A64" s="167" t="s">
        <v>228</v>
      </c>
      <c r="B64" s="168"/>
      <c r="C64" s="156" t="s">
        <v>229</v>
      </c>
      <c r="D64" s="167"/>
      <c r="E64" s="167"/>
      <c r="G64" s="162">
        <v>17220</v>
      </c>
      <c r="H64" s="163">
        <v>-13.6</v>
      </c>
      <c r="I64" s="162">
        <v>2904</v>
      </c>
      <c r="J64" s="162">
        <v>14316</v>
      </c>
      <c r="K64" s="162">
        <v>0</v>
      </c>
      <c r="L64" s="162">
        <v>0</v>
      </c>
      <c r="M64" s="164">
        <v>257</v>
      </c>
    </row>
    <row r="65" spans="1:13" ht="12.75">
      <c r="A65" s="167" t="s">
        <v>230</v>
      </c>
      <c r="B65" s="168"/>
      <c r="C65" s="156" t="s">
        <v>275</v>
      </c>
      <c r="D65" s="167"/>
      <c r="E65" s="167"/>
      <c r="G65" s="162">
        <v>89792</v>
      </c>
      <c r="H65" s="163">
        <v>-24.6</v>
      </c>
      <c r="I65" s="162">
        <v>15304</v>
      </c>
      <c r="J65" s="162">
        <v>65876</v>
      </c>
      <c r="K65" s="162">
        <v>8611</v>
      </c>
      <c r="L65" s="162">
        <v>0</v>
      </c>
      <c r="M65" s="164">
        <v>1156</v>
      </c>
    </row>
    <row r="66" spans="2:13" ht="12.75">
      <c r="B66" s="161"/>
      <c r="C66" s="156" t="s">
        <v>164</v>
      </c>
      <c r="G66" s="162">
        <v>3081904</v>
      </c>
      <c r="H66" s="163">
        <v>7</v>
      </c>
      <c r="I66" s="162">
        <v>847528</v>
      </c>
      <c r="J66" s="162">
        <v>1895665</v>
      </c>
      <c r="K66" s="162">
        <v>311244</v>
      </c>
      <c r="L66" s="162">
        <v>27468</v>
      </c>
      <c r="M66" s="164">
        <v>8495</v>
      </c>
    </row>
    <row r="67" spans="2:13" ht="12.75">
      <c r="B67" s="161"/>
      <c r="C67" s="156" t="s">
        <v>231</v>
      </c>
      <c r="G67" s="169"/>
      <c r="H67" s="170"/>
      <c r="I67" s="169"/>
      <c r="J67" s="169"/>
      <c r="K67" s="169"/>
      <c r="L67" s="169"/>
      <c r="M67" s="171"/>
    </row>
    <row r="68" spans="2:13" ht="12.75">
      <c r="B68" s="161"/>
      <c r="D68" s="156" t="s">
        <v>166</v>
      </c>
      <c r="G68" s="162">
        <v>12661524</v>
      </c>
      <c r="H68" s="163">
        <v>7</v>
      </c>
      <c r="I68" s="162">
        <v>3438248</v>
      </c>
      <c r="J68" s="162">
        <v>6167583</v>
      </c>
      <c r="K68" s="162">
        <v>2106737</v>
      </c>
      <c r="L68" s="162">
        <v>948955</v>
      </c>
      <c r="M68" s="164">
        <v>88605</v>
      </c>
    </row>
    <row r="69" ht="9.75" customHeight="1">
      <c r="A69" s="156" t="s">
        <v>167</v>
      </c>
    </row>
    <row r="70" spans="1:5" ht="14.25">
      <c r="A70" s="172" t="s">
        <v>270</v>
      </c>
      <c r="B70" s="167"/>
      <c r="C70" s="167"/>
      <c r="D70" s="167"/>
      <c r="E70" s="167"/>
    </row>
    <row r="71" spans="1:5" ht="12.75">
      <c r="A71" s="167" t="s">
        <v>168</v>
      </c>
      <c r="B71" s="167"/>
      <c r="C71" s="167"/>
      <c r="D71" s="167"/>
      <c r="E71" s="167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212" customWidth="1"/>
    <col min="2" max="2" width="0.85546875" style="212" customWidth="1"/>
    <col min="3" max="3" width="1.28515625" style="212" customWidth="1"/>
    <col min="4" max="4" width="1.421875" style="212" customWidth="1"/>
    <col min="5" max="5" width="1.8515625" style="212" customWidth="1"/>
    <col min="6" max="6" width="34.421875" style="204" customWidth="1"/>
    <col min="7" max="7" width="10.7109375" style="204" customWidth="1"/>
    <col min="8" max="8" width="7.7109375" style="204" customWidth="1"/>
    <col min="9" max="9" width="9.8515625" style="204" customWidth="1"/>
    <col min="10" max="10" width="10.7109375" style="204" customWidth="1"/>
    <col min="11" max="11" width="9.8515625" style="204" customWidth="1"/>
    <col min="12" max="12" width="9.421875" style="204" customWidth="1"/>
    <col min="13" max="13" width="8.421875" style="204" customWidth="1"/>
    <col min="14" max="14" width="11.421875" style="203" customWidth="1"/>
    <col min="15" max="16384" width="11.421875" style="204" customWidth="1"/>
  </cols>
  <sheetData>
    <row r="1" spans="1:13" ht="12.75">
      <c r="A1" s="372" t="s">
        <v>336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2.75">
      <c r="A2" s="372" t="s">
        <v>340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9" customHeight="1">
      <c r="A3" s="205"/>
      <c r="B3" s="205"/>
      <c r="C3" s="205"/>
      <c r="D3" s="205"/>
      <c r="E3" s="205"/>
      <c r="F3" s="206"/>
      <c r="G3" s="206"/>
      <c r="H3" s="206"/>
      <c r="I3" s="206"/>
      <c r="J3" s="206"/>
      <c r="K3" s="206"/>
      <c r="L3" s="206"/>
      <c r="M3" s="206"/>
    </row>
    <row r="4" spans="1:13" ht="12.75">
      <c r="A4" s="373" t="s">
        <v>102</v>
      </c>
      <c r="B4" s="376" t="s">
        <v>103</v>
      </c>
      <c r="C4" s="377"/>
      <c r="D4" s="377"/>
      <c r="E4" s="377"/>
      <c r="F4" s="378"/>
      <c r="G4" s="384" t="s">
        <v>104</v>
      </c>
      <c r="H4" s="385"/>
      <c r="I4" s="376" t="s">
        <v>83</v>
      </c>
      <c r="J4" s="377"/>
      <c r="K4" s="377"/>
      <c r="L4" s="378"/>
      <c r="M4" s="207" t="s">
        <v>255</v>
      </c>
    </row>
    <row r="5" spans="1:13" ht="14.25">
      <c r="A5" s="374"/>
      <c r="B5" s="379"/>
      <c r="C5" s="380"/>
      <c r="D5" s="380"/>
      <c r="E5" s="380"/>
      <c r="F5" s="381"/>
      <c r="G5" s="382" t="s">
        <v>256</v>
      </c>
      <c r="H5" s="383"/>
      <c r="I5" s="382"/>
      <c r="J5" s="375"/>
      <c r="K5" s="375"/>
      <c r="L5" s="383"/>
      <c r="M5" s="208" t="s">
        <v>105</v>
      </c>
    </row>
    <row r="6" spans="1:13" ht="12.75">
      <c r="A6" s="374"/>
      <c r="B6" s="379"/>
      <c r="C6" s="380"/>
      <c r="D6" s="380"/>
      <c r="E6" s="380"/>
      <c r="F6" s="381"/>
      <c r="G6" s="379" t="s">
        <v>106</v>
      </c>
      <c r="H6" s="386" t="s">
        <v>341</v>
      </c>
      <c r="I6" s="386" t="s">
        <v>242</v>
      </c>
      <c r="J6" s="386" t="s">
        <v>334</v>
      </c>
      <c r="K6" s="384" t="s">
        <v>84</v>
      </c>
      <c r="L6" s="376" t="s">
        <v>40</v>
      </c>
      <c r="M6" s="384" t="s">
        <v>85</v>
      </c>
    </row>
    <row r="7" spans="1:13" ht="12.75">
      <c r="A7" s="374"/>
      <c r="B7" s="379"/>
      <c r="C7" s="380"/>
      <c r="D7" s="380"/>
      <c r="E7" s="380"/>
      <c r="F7" s="381"/>
      <c r="G7" s="379"/>
      <c r="H7" s="387"/>
      <c r="I7" s="389"/>
      <c r="J7" s="389"/>
      <c r="K7" s="379"/>
      <c r="L7" s="379"/>
      <c r="M7" s="379"/>
    </row>
    <row r="8" spans="1:13" ht="12.75">
      <c r="A8" s="374"/>
      <c r="B8" s="379"/>
      <c r="C8" s="380"/>
      <c r="D8" s="380"/>
      <c r="E8" s="380"/>
      <c r="F8" s="381"/>
      <c r="G8" s="379"/>
      <c r="H8" s="387"/>
      <c r="I8" s="389"/>
      <c r="J8" s="389"/>
      <c r="K8" s="379"/>
      <c r="L8" s="379"/>
      <c r="M8" s="379"/>
    </row>
    <row r="9" spans="1:13" ht="12.75">
      <c r="A9" s="374"/>
      <c r="B9" s="379"/>
      <c r="C9" s="380"/>
      <c r="D9" s="380"/>
      <c r="E9" s="380"/>
      <c r="F9" s="381"/>
      <c r="G9" s="379"/>
      <c r="H9" s="387"/>
      <c r="I9" s="389"/>
      <c r="J9" s="389"/>
      <c r="K9" s="379"/>
      <c r="L9" s="379"/>
      <c r="M9" s="379"/>
    </row>
    <row r="10" spans="1:13" ht="12.75">
      <c r="A10" s="374"/>
      <c r="B10" s="379"/>
      <c r="C10" s="380"/>
      <c r="D10" s="380"/>
      <c r="E10" s="380"/>
      <c r="F10" s="381"/>
      <c r="G10" s="379"/>
      <c r="H10" s="387"/>
      <c r="I10" s="389"/>
      <c r="J10" s="389"/>
      <c r="K10" s="379"/>
      <c r="L10" s="379"/>
      <c r="M10" s="379"/>
    </row>
    <row r="11" spans="1:13" ht="12.75">
      <c r="A11" s="374"/>
      <c r="B11" s="379"/>
      <c r="C11" s="380"/>
      <c r="D11" s="380"/>
      <c r="E11" s="380"/>
      <c r="F11" s="381"/>
      <c r="G11" s="379"/>
      <c r="H11" s="387"/>
      <c r="I11" s="389"/>
      <c r="J11" s="389"/>
      <c r="K11" s="379"/>
      <c r="L11" s="379"/>
      <c r="M11" s="379"/>
    </row>
    <row r="12" spans="1:13" ht="12.75">
      <c r="A12" s="374"/>
      <c r="B12" s="379"/>
      <c r="C12" s="380"/>
      <c r="D12" s="380"/>
      <c r="E12" s="380"/>
      <c r="F12" s="381"/>
      <c r="G12" s="382"/>
      <c r="H12" s="388"/>
      <c r="I12" s="390"/>
      <c r="J12" s="390"/>
      <c r="K12" s="382"/>
      <c r="L12" s="382"/>
      <c r="M12" s="382"/>
    </row>
    <row r="13" spans="1:13" ht="12.75">
      <c r="A13" s="375"/>
      <c r="B13" s="382"/>
      <c r="C13" s="375"/>
      <c r="D13" s="375"/>
      <c r="E13" s="375"/>
      <c r="F13" s="383"/>
      <c r="G13" s="209" t="s">
        <v>88</v>
      </c>
      <c r="H13" s="209" t="s">
        <v>107</v>
      </c>
      <c r="I13" s="391" t="s">
        <v>88</v>
      </c>
      <c r="J13" s="392"/>
      <c r="K13" s="392"/>
      <c r="L13" s="392"/>
      <c r="M13" s="392"/>
    </row>
    <row r="14" spans="1:13" ht="7.5" customHeight="1">
      <c r="A14" s="210"/>
      <c r="B14" s="211"/>
      <c r="G14" s="213"/>
      <c r="H14" s="213"/>
      <c r="I14" s="213"/>
      <c r="J14" s="213"/>
      <c r="K14" s="213"/>
      <c r="L14" s="213"/>
      <c r="M14" s="214"/>
    </row>
    <row r="15" spans="1:13" ht="12.75">
      <c r="A15" s="215"/>
      <c r="B15" s="211"/>
      <c r="C15" s="204" t="s">
        <v>108</v>
      </c>
      <c r="G15" s="216"/>
      <c r="H15" s="216"/>
      <c r="I15" s="216"/>
      <c r="J15" s="216"/>
      <c r="K15" s="216"/>
      <c r="L15" s="216"/>
      <c r="M15" s="217"/>
    </row>
    <row r="16" spans="1:13" ht="14.25">
      <c r="A16" s="215" t="s">
        <v>109</v>
      </c>
      <c r="B16" s="211"/>
      <c r="C16" s="204" t="s">
        <v>283</v>
      </c>
      <c r="G16" s="162">
        <v>6675782</v>
      </c>
      <c r="H16" s="231">
        <v>1.7</v>
      </c>
      <c r="I16" s="198">
        <v>2853692</v>
      </c>
      <c r="J16" s="162">
        <v>3821165</v>
      </c>
      <c r="K16" s="198">
        <v>924</v>
      </c>
      <c r="L16" s="198">
        <v>0</v>
      </c>
      <c r="M16" s="199">
        <v>0</v>
      </c>
    </row>
    <row r="17" spans="1:13" ht="12.75">
      <c r="A17" s="215"/>
      <c r="B17" s="211"/>
      <c r="C17" s="204" t="s">
        <v>110</v>
      </c>
      <c r="G17" s="228"/>
      <c r="H17" s="229"/>
      <c r="I17" s="228"/>
      <c r="J17" s="228"/>
      <c r="K17" s="228"/>
      <c r="L17" s="228"/>
      <c r="M17" s="230"/>
    </row>
    <row r="18" spans="1:13" ht="12.75">
      <c r="A18" s="215"/>
      <c r="B18" s="211"/>
      <c r="D18" s="204" t="s">
        <v>111</v>
      </c>
      <c r="G18" s="228"/>
      <c r="H18" s="229"/>
      <c r="I18" s="228"/>
      <c r="J18" s="228"/>
      <c r="K18" s="228"/>
      <c r="L18" s="228"/>
      <c r="M18" s="230"/>
    </row>
    <row r="19" spans="1:13" ht="12.75">
      <c r="A19" s="221" t="s">
        <v>112</v>
      </c>
      <c r="B19" s="211"/>
      <c r="D19" s="204" t="s">
        <v>113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9">
        <v>0</v>
      </c>
    </row>
    <row r="20" spans="1:13" ht="12.75">
      <c r="A20" s="215" t="s">
        <v>114</v>
      </c>
      <c r="B20" s="211"/>
      <c r="D20" s="204" t="s">
        <v>115</v>
      </c>
      <c r="G20" s="198">
        <v>2249279</v>
      </c>
      <c r="H20" s="231">
        <v>3.5</v>
      </c>
      <c r="I20" s="198">
        <v>576921</v>
      </c>
      <c r="J20" s="198">
        <v>874631</v>
      </c>
      <c r="K20" s="198">
        <v>797727</v>
      </c>
      <c r="L20" s="198">
        <v>0</v>
      </c>
      <c r="M20" s="199">
        <v>16644</v>
      </c>
    </row>
    <row r="21" spans="1:13" ht="12.75">
      <c r="A21" s="221" t="s">
        <v>116</v>
      </c>
      <c r="B21" s="211"/>
      <c r="D21" s="204" t="s">
        <v>117</v>
      </c>
      <c r="G21" s="228"/>
      <c r="H21" s="229"/>
      <c r="I21" s="228"/>
      <c r="J21" s="228"/>
      <c r="K21" s="228"/>
      <c r="L21" s="228"/>
      <c r="M21" s="230"/>
    </row>
    <row r="22" spans="1:13" ht="12.75">
      <c r="A22" s="215"/>
      <c r="B22" s="211"/>
      <c r="E22" s="204" t="s">
        <v>118</v>
      </c>
      <c r="G22" s="198">
        <v>0</v>
      </c>
      <c r="H22" s="231" t="s">
        <v>342</v>
      </c>
      <c r="I22" s="198">
        <v>0</v>
      </c>
      <c r="J22" s="198">
        <v>0</v>
      </c>
      <c r="K22" s="198">
        <v>0</v>
      </c>
      <c r="L22" s="198">
        <v>0</v>
      </c>
      <c r="M22" s="199">
        <v>0</v>
      </c>
    </row>
    <row r="23" spans="1:13" ht="12.75">
      <c r="A23" s="221" t="s">
        <v>119</v>
      </c>
      <c r="B23" s="211"/>
      <c r="C23" s="204" t="s">
        <v>120</v>
      </c>
      <c r="G23" s="198">
        <v>3489027</v>
      </c>
      <c r="H23" s="231">
        <v>3.7</v>
      </c>
      <c r="I23" s="198">
        <v>0</v>
      </c>
      <c r="J23" s="198">
        <v>0</v>
      </c>
      <c r="K23" s="198">
        <v>1999471</v>
      </c>
      <c r="L23" s="198">
        <v>1489556</v>
      </c>
      <c r="M23" s="199">
        <v>115767</v>
      </c>
    </row>
    <row r="24" spans="1:13" ht="12.75">
      <c r="A24" s="221" t="s">
        <v>121</v>
      </c>
      <c r="B24" s="211"/>
      <c r="C24" s="204" t="s">
        <v>122</v>
      </c>
      <c r="G24" s="228"/>
      <c r="H24" s="229"/>
      <c r="I24" s="228"/>
      <c r="J24" s="228"/>
      <c r="K24" s="228"/>
      <c r="L24" s="228"/>
      <c r="M24" s="230"/>
    </row>
    <row r="25" spans="1:13" ht="12.75">
      <c r="A25" s="215"/>
      <c r="B25" s="211"/>
      <c r="D25" s="204" t="s">
        <v>123</v>
      </c>
      <c r="G25" s="228"/>
      <c r="H25" s="229"/>
      <c r="I25" s="228"/>
      <c r="J25" s="228"/>
      <c r="K25" s="228"/>
      <c r="L25" s="228"/>
      <c r="M25" s="230"/>
    </row>
    <row r="26" spans="1:13" ht="12.75">
      <c r="A26" s="215"/>
      <c r="B26" s="211"/>
      <c r="D26" s="204" t="s">
        <v>124</v>
      </c>
      <c r="G26" s="198">
        <v>21856</v>
      </c>
      <c r="H26" s="231">
        <v>-10.6</v>
      </c>
      <c r="I26" s="198">
        <v>21856</v>
      </c>
      <c r="J26" s="198">
        <v>0</v>
      </c>
      <c r="K26" s="198">
        <v>0</v>
      </c>
      <c r="L26" s="198">
        <v>0</v>
      </c>
      <c r="M26" s="199">
        <v>0</v>
      </c>
    </row>
    <row r="27" spans="1:13" ht="12.75">
      <c r="A27" s="215" t="s">
        <v>125</v>
      </c>
      <c r="B27" s="211"/>
      <c r="C27" s="204" t="s">
        <v>126</v>
      </c>
      <c r="G27" s="228"/>
      <c r="H27" s="229"/>
      <c r="I27" s="228"/>
      <c r="J27" s="228"/>
      <c r="K27" s="228"/>
      <c r="L27" s="228"/>
      <c r="M27" s="230"/>
    </row>
    <row r="28" spans="1:13" ht="12.75">
      <c r="A28" s="215"/>
      <c r="B28" s="211"/>
      <c r="D28" s="204" t="s">
        <v>127</v>
      </c>
      <c r="G28" s="198">
        <v>1373115</v>
      </c>
      <c r="H28" s="231">
        <v>2.8</v>
      </c>
      <c r="I28" s="198">
        <v>341795</v>
      </c>
      <c r="J28" s="198">
        <v>865817</v>
      </c>
      <c r="K28" s="198">
        <v>159296</v>
      </c>
      <c r="L28" s="198">
        <v>6207</v>
      </c>
      <c r="M28" s="199">
        <v>9815</v>
      </c>
    </row>
    <row r="29" spans="1:13" ht="12.75">
      <c r="A29" s="215" t="s">
        <v>128</v>
      </c>
      <c r="B29" s="211"/>
      <c r="C29" s="204" t="s">
        <v>129</v>
      </c>
      <c r="G29" s="228"/>
      <c r="H29" s="229"/>
      <c r="I29" s="228"/>
      <c r="J29" s="228"/>
      <c r="K29" s="228"/>
      <c r="L29" s="228"/>
      <c r="M29" s="230"/>
    </row>
    <row r="30" spans="1:13" ht="12.75">
      <c r="A30" s="215" t="s">
        <v>130</v>
      </c>
      <c r="B30" s="211"/>
      <c r="D30" s="204" t="s">
        <v>284</v>
      </c>
      <c r="G30" s="228"/>
      <c r="H30" s="229"/>
      <c r="I30" s="228"/>
      <c r="J30" s="228"/>
      <c r="K30" s="228"/>
      <c r="L30" s="228"/>
      <c r="M30" s="230"/>
    </row>
    <row r="31" spans="1:13" ht="12.75">
      <c r="A31" s="215"/>
      <c r="B31" s="211"/>
      <c r="D31" s="204" t="s">
        <v>285</v>
      </c>
      <c r="G31" s="228"/>
      <c r="H31" s="229"/>
      <c r="I31" s="228"/>
      <c r="J31" s="228"/>
      <c r="K31" s="228"/>
      <c r="L31" s="228"/>
      <c r="M31" s="230"/>
    </row>
    <row r="32" spans="1:13" ht="12.75">
      <c r="A32" s="215"/>
      <c r="B32" s="211"/>
      <c r="D32" s="204" t="s">
        <v>286</v>
      </c>
      <c r="G32" s="198">
        <v>1371224</v>
      </c>
      <c r="H32" s="231">
        <v>4.2</v>
      </c>
      <c r="I32" s="198">
        <v>715925</v>
      </c>
      <c r="J32" s="198">
        <v>542887</v>
      </c>
      <c r="K32" s="198">
        <v>97641</v>
      </c>
      <c r="L32" s="198">
        <v>14772</v>
      </c>
      <c r="M32" s="199">
        <v>2167</v>
      </c>
    </row>
    <row r="33" spans="1:13" ht="12.75">
      <c r="A33" s="215"/>
      <c r="B33" s="211"/>
      <c r="C33" s="204" t="s">
        <v>287</v>
      </c>
      <c r="G33" s="228"/>
      <c r="H33" s="229"/>
      <c r="I33" s="228"/>
      <c r="J33" s="228"/>
      <c r="K33" s="228"/>
      <c r="L33" s="228"/>
      <c r="M33" s="230"/>
    </row>
    <row r="34" spans="1:13" ht="12.75">
      <c r="A34" s="215"/>
      <c r="B34" s="211"/>
      <c r="D34" s="204" t="s">
        <v>288</v>
      </c>
      <c r="G34" s="228"/>
      <c r="H34" s="229"/>
      <c r="I34" s="228"/>
      <c r="J34" s="228"/>
      <c r="K34" s="228"/>
      <c r="L34" s="228"/>
      <c r="M34" s="230"/>
    </row>
    <row r="35" spans="1:13" ht="12.75">
      <c r="A35" s="215"/>
      <c r="B35" s="211"/>
      <c r="D35" s="204" t="s">
        <v>289</v>
      </c>
      <c r="G35" s="228"/>
      <c r="H35" s="229"/>
      <c r="I35" s="228"/>
      <c r="J35" s="228"/>
      <c r="K35" s="228"/>
      <c r="L35" s="228"/>
      <c r="M35" s="230"/>
    </row>
    <row r="36" spans="1:13" ht="14.25">
      <c r="A36" s="215" t="s">
        <v>131</v>
      </c>
      <c r="B36" s="211"/>
      <c r="D36" s="204" t="s">
        <v>257</v>
      </c>
      <c r="G36" s="198">
        <v>119212</v>
      </c>
      <c r="H36" s="231">
        <v>86.9</v>
      </c>
      <c r="I36" s="198">
        <v>44652</v>
      </c>
      <c r="J36" s="198">
        <v>-39</v>
      </c>
      <c r="K36" s="198">
        <v>7214</v>
      </c>
      <c r="L36" s="198">
        <v>67385</v>
      </c>
      <c r="M36" s="199">
        <v>0</v>
      </c>
    </row>
    <row r="37" spans="1:13" ht="14.25">
      <c r="A37" s="215" t="s">
        <v>132</v>
      </c>
      <c r="B37" s="211"/>
      <c r="D37" s="204" t="s">
        <v>258</v>
      </c>
      <c r="G37" s="198">
        <v>1751813</v>
      </c>
      <c r="H37" s="231">
        <v>12.7</v>
      </c>
      <c r="I37" s="198">
        <v>499212</v>
      </c>
      <c r="J37" s="198">
        <v>592088</v>
      </c>
      <c r="K37" s="198">
        <v>281764</v>
      </c>
      <c r="L37" s="198">
        <v>378749</v>
      </c>
      <c r="M37" s="199">
        <v>2640</v>
      </c>
    </row>
    <row r="38" spans="1:13" ht="12.75">
      <c r="A38" s="215" t="s">
        <v>133</v>
      </c>
      <c r="B38" s="211"/>
      <c r="D38" s="204" t="s">
        <v>157</v>
      </c>
      <c r="G38" s="198">
        <v>254060</v>
      </c>
      <c r="H38" s="231">
        <v>-5.6</v>
      </c>
      <c r="I38" s="198">
        <v>98721</v>
      </c>
      <c r="J38" s="198">
        <v>60469</v>
      </c>
      <c r="K38" s="198">
        <v>76437</v>
      </c>
      <c r="L38" s="198">
        <v>18434</v>
      </c>
      <c r="M38" s="199">
        <v>13268</v>
      </c>
    </row>
    <row r="39" spans="1:13" ht="12.75">
      <c r="A39" s="215" t="s">
        <v>134</v>
      </c>
      <c r="B39" s="211"/>
      <c r="G39" s="228"/>
      <c r="H39" s="229"/>
      <c r="I39" s="228"/>
      <c r="J39" s="228"/>
      <c r="K39" s="228"/>
      <c r="L39" s="228"/>
      <c r="M39" s="230"/>
    </row>
    <row r="40" spans="1:13" ht="12.75">
      <c r="A40" s="215" t="s">
        <v>135</v>
      </c>
      <c r="B40" s="211"/>
      <c r="D40" s="204" t="s">
        <v>136</v>
      </c>
      <c r="G40" s="198">
        <v>61141</v>
      </c>
      <c r="H40" s="231">
        <v>14</v>
      </c>
      <c r="I40" s="198">
        <v>15639</v>
      </c>
      <c r="J40" s="198">
        <v>16147</v>
      </c>
      <c r="K40" s="198">
        <v>13276</v>
      </c>
      <c r="L40" s="198">
        <v>16080</v>
      </c>
      <c r="M40" s="199">
        <v>3323</v>
      </c>
    </row>
    <row r="41" spans="1:13" ht="12.75">
      <c r="A41" s="215" t="s">
        <v>137</v>
      </c>
      <c r="B41" s="211"/>
      <c r="G41" s="228"/>
      <c r="H41" s="229"/>
      <c r="I41" s="228"/>
      <c r="J41" s="228"/>
      <c r="K41" s="228"/>
      <c r="L41" s="228"/>
      <c r="M41" s="230"/>
    </row>
    <row r="42" spans="1:13" ht="12.75">
      <c r="A42" s="215" t="s">
        <v>138</v>
      </c>
      <c r="B42" s="211"/>
      <c r="D42" s="204" t="s">
        <v>139</v>
      </c>
      <c r="G42" s="198">
        <v>376762</v>
      </c>
      <c r="H42" s="231">
        <v>11</v>
      </c>
      <c r="I42" s="198">
        <v>206776</v>
      </c>
      <c r="J42" s="198">
        <v>86514</v>
      </c>
      <c r="K42" s="198">
        <v>71793</v>
      </c>
      <c r="L42" s="198">
        <v>11680</v>
      </c>
      <c r="M42" s="199">
        <v>940</v>
      </c>
    </row>
    <row r="43" spans="1:13" ht="12.75">
      <c r="A43" s="215">
        <v>169.209</v>
      </c>
      <c r="B43" s="211"/>
      <c r="D43" s="204" t="s">
        <v>140</v>
      </c>
      <c r="G43" s="228"/>
      <c r="H43" s="229"/>
      <c r="I43" s="228"/>
      <c r="J43" s="228"/>
      <c r="K43" s="228"/>
      <c r="L43" s="228"/>
      <c r="M43" s="230"/>
    </row>
    <row r="44" spans="1:13" ht="12.75">
      <c r="A44" s="215"/>
      <c r="B44" s="211"/>
      <c r="E44" s="204" t="s">
        <v>141</v>
      </c>
      <c r="G44" s="198">
        <v>407745</v>
      </c>
      <c r="H44" s="231">
        <v>7.1</v>
      </c>
      <c r="I44" s="198">
        <v>100187</v>
      </c>
      <c r="J44" s="198">
        <v>282044</v>
      </c>
      <c r="K44" s="198">
        <v>21334</v>
      </c>
      <c r="L44" s="198">
        <v>4180</v>
      </c>
      <c r="M44" s="199">
        <v>403</v>
      </c>
    </row>
    <row r="45" spans="1:13" ht="12.75">
      <c r="A45" s="215">
        <v>191</v>
      </c>
      <c r="B45" s="211"/>
      <c r="C45" s="204" t="s">
        <v>290</v>
      </c>
      <c r="G45" s="228"/>
      <c r="H45" s="229"/>
      <c r="I45" s="228"/>
      <c r="J45" s="228"/>
      <c r="K45" s="228"/>
      <c r="L45" s="228"/>
      <c r="M45" s="230"/>
    </row>
    <row r="46" spans="1:13" ht="12.75">
      <c r="A46" s="215"/>
      <c r="B46" s="211"/>
      <c r="D46" s="204" t="s">
        <v>291</v>
      </c>
      <c r="G46" s="198">
        <v>129258</v>
      </c>
      <c r="H46" s="231">
        <v>-20.7</v>
      </c>
      <c r="I46" s="198">
        <v>78407</v>
      </c>
      <c r="J46" s="198">
        <v>0</v>
      </c>
      <c r="K46" s="198">
        <v>50852</v>
      </c>
      <c r="L46" s="198">
        <v>0</v>
      </c>
      <c r="M46" s="199">
        <v>0</v>
      </c>
    </row>
    <row r="47" spans="1:13" ht="12.75">
      <c r="A47" s="215">
        <v>270.275</v>
      </c>
      <c r="B47" s="211"/>
      <c r="C47" s="204" t="s">
        <v>142</v>
      </c>
      <c r="G47" s="198">
        <v>401130</v>
      </c>
      <c r="H47" s="231">
        <v>1.7</v>
      </c>
      <c r="I47" s="198">
        <v>27117</v>
      </c>
      <c r="J47" s="198">
        <v>343931</v>
      </c>
      <c r="K47" s="198">
        <v>25633</v>
      </c>
      <c r="L47" s="198">
        <v>4449</v>
      </c>
      <c r="M47" s="199">
        <v>683</v>
      </c>
    </row>
    <row r="48" spans="1:13" ht="12.75">
      <c r="A48" s="215">
        <v>28</v>
      </c>
      <c r="B48" s="211"/>
      <c r="C48" s="204" t="s">
        <v>143</v>
      </c>
      <c r="G48" s="198">
        <v>119093</v>
      </c>
      <c r="H48" s="231">
        <v>22.1</v>
      </c>
      <c r="I48" s="198">
        <v>3432</v>
      </c>
      <c r="J48" s="198">
        <v>107554</v>
      </c>
      <c r="K48" s="198">
        <v>7226</v>
      </c>
      <c r="L48" s="198">
        <v>881</v>
      </c>
      <c r="M48" s="199">
        <v>2135</v>
      </c>
    </row>
    <row r="49" spans="1:15" ht="12.75">
      <c r="A49" s="215">
        <v>295</v>
      </c>
      <c r="B49" s="211"/>
      <c r="C49" s="204" t="s">
        <v>292</v>
      </c>
      <c r="G49" s="198">
        <v>40503</v>
      </c>
      <c r="H49" s="231">
        <v>-33.3</v>
      </c>
      <c r="I49" s="198">
        <v>2833</v>
      </c>
      <c r="J49" s="198">
        <v>7793</v>
      </c>
      <c r="K49" s="198">
        <v>29877</v>
      </c>
      <c r="L49" s="198">
        <v>0</v>
      </c>
      <c r="M49" s="199">
        <v>91</v>
      </c>
      <c r="O49" s="222"/>
    </row>
    <row r="50" spans="1:13" ht="12.75">
      <c r="A50" s="215"/>
      <c r="B50" s="211"/>
      <c r="C50" s="204" t="s">
        <v>144</v>
      </c>
      <c r="G50" s="198">
        <v>18841000</v>
      </c>
      <c r="H50" s="231">
        <v>3.8</v>
      </c>
      <c r="I50" s="198">
        <v>5587165</v>
      </c>
      <c r="J50" s="198">
        <v>7600999</v>
      </c>
      <c r="K50" s="198">
        <v>3640464</v>
      </c>
      <c r="L50" s="198">
        <v>2012372</v>
      </c>
      <c r="M50" s="199">
        <v>167875</v>
      </c>
    </row>
    <row r="51" spans="1:13" ht="5.25" customHeight="1">
      <c r="A51" s="215"/>
      <c r="B51" s="211"/>
      <c r="C51" s="204"/>
      <c r="G51" s="228"/>
      <c r="H51" s="229"/>
      <c r="I51" s="228"/>
      <c r="J51" s="228"/>
      <c r="K51" s="228"/>
      <c r="L51" s="228"/>
      <c r="M51" s="230"/>
    </row>
    <row r="52" spans="1:13" ht="12.75">
      <c r="A52" s="215"/>
      <c r="B52" s="211"/>
      <c r="C52" s="204" t="s">
        <v>145</v>
      </c>
      <c r="G52" s="228"/>
      <c r="H52" s="229"/>
      <c r="I52" s="228"/>
      <c r="J52" s="228"/>
      <c r="K52" s="228"/>
      <c r="L52" s="228"/>
      <c r="M52" s="230"/>
    </row>
    <row r="53" spans="1:13" ht="12.75">
      <c r="A53" s="215">
        <v>30</v>
      </c>
      <c r="B53" s="211"/>
      <c r="C53" s="204" t="s">
        <v>146</v>
      </c>
      <c r="G53" s="198">
        <v>2573170</v>
      </c>
      <c r="H53" s="231">
        <v>4.3</v>
      </c>
      <c r="I53" s="198">
        <v>340692</v>
      </c>
      <c r="J53" s="198">
        <v>1800829</v>
      </c>
      <c r="K53" s="198">
        <v>335075</v>
      </c>
      <c r="L53" s="198">
        <v>96574</v>
      </c>
      <c r="M53" s="199">
        <v>5311</v>
      </c>
    </row>
    <row r="54" spans="1:13" ht="12.75">
      <c r="A54" s="215">
        <v>31</v>
      </c>
      <c r="B54" s="211"/>
      <c r="C54" s="204" t="s">
        <v>147</v>
      </c>
      <c r="G54" s="198">
        <v>1398555</v>
      </c>
      <c r="H54" s="231">
        <v>10.8</v>
      </c>
      <c r="I54" s="198">
        <v>37658</v>
      </c>
      <c r="J54" s="198">
        <v>1321979</v>
      </c>
      <c r="K54" s="198">
        <v>37046</v>
      </c>
      <c r="L54" s="198">
        <v>1873</v>
      </c>
      <c r="M54" s="199">
        <v>10934</v>
      </c>
    </row>
    <row r="55" spans="1:13" ht="12.75">
      <c r="A55" s="215" t="s">
        <v>148</v>
      </c>
      <c r="B55" s="211"/>
      <c r="C55" s="204" t="s">
        <v>149</v>
      </c>
      <c r="G55" s="198">
        <v>38111</v>
      </c>
      <c r="H55" s="231">
        <v>-26.4</v>
      </c>
      <c r="I55" s="198">
        <v>15082</v>
      </c>
      <c r="J55" s="198">
        <v>15049</v>
      </c>
      <c r="K55" s="198">
        <v>7656</v>
      </c>
      <c r="L55" s="198">
        <v>324</v>
      </c>
      <c r="M55" s="199">
        <v>3</v>
      </c>
    </row>
    <row r="56" spans="1:13" ht="12.75">
      <c r="A56" s="215" t="s">
        <v>150</v>
      </c>
      <c r="B56" s="211"/>
      <c r="C56" s="204" t="s">
        <v>151</v>
      </c>
      <c r="G56" s="228"/>
      <c r="H56" s="229"/>
      <c r="I56" s="228"/>
      <c r="J56" s="228"/>
      <c r="K56" s="228"/>
      <c r="L56" s="228"/>
      <c r="M56" s="230"/>
    </row>
    <row r="57" spans="1:13" ht="12.75">
      <c r="A57" s="215"/>
      <c r="B57" s="211"/>
      <c r="D57" s="204" t="s">
        <v>152</v>
      </c>
      <c r="G57" s="198">
        <v>718070</v>
      </c>
      <c r="H57" s="231">
        <v>23.4</v>
      </c>
      <c r="I57" s="198">
        <v>352513</v>
      </c>
      <c r="J57" s="198">
        <v>335993</v>
      </c>
      <c r="K57" s="198">
        <v>22195</v>
      </c>
      <c r="L57" s="198">
        <v>7368</v>
      </c>
      <c r="M57" s="199">
        <v>8</v>
      </c>
    </row>
    <row r="58" spans="1:13" ht="12.75">
      <c r="A58" s="215">
        <v>35</v>
      </c>
      <c r="B58" s="211"/>
      <c r="C58" s="204" t="s">
        <v>153</v>
      </c>
      <c r="G58" s="198">
        <v>203272</v>
      </c>
      <c r="H58" s="231">
        <v>1</v>
      </c>
      <c r="I58" s="198">
        <v>26591</v>
      </c>
      <c r="J58" s="198">
        <v>176455</v>
      </c>
      <c r="K58" s="198">
        <v>93</v>
      </c>
      <c r="L58" s="198">
        <v>134</v>
      </c>
      <c r="M58" s="199">
        <v>314</v>
      </c>
    </row>
    <row r="59" spans="1:13" ht="12.75">
      <c r="A59" s="215"/>
      <c r="B59" s="211"/>
      <c r="C59" s="204" t="s">
        <v>154</v>
      </c>
      <c r="G59" s="228"/>
      <c r="H59" s="229"/>
      <c r="I59" s="228"/>
      <c r="J59" s="228"/>
      <c r="K59" s="228"/>
      <c r="L59" s="228"/>
      <c r="M59" s="230"/>
    </row>
    <row r="60" spans="1:13" ht="12.75">
      <c r="A60" s="215"/>
      <c r="B60" s="211"/>
      <c r="D60" s="204" t="s">
        <v>155</v>
      </c>
      <c r="G60" s="228"/>
      <c r="H60" s="229"/>
      <c r="I60" s="228"/>
      <c r="J60" s="228"/>
      <c r="K60" s="228"/>
      <c r="L60" s="228"/>
      <c r="M60" s="230"/>
    </row>
    <row r="61" spans="1:13" ht="12.75">
      <c r="A61" s="215">
        <v>360</v>
      </c>
      <c r="B61" s="211"/>
      <c r="D61" s="204" t="s">
        <v>156</v>
      </c>
      <c r="G61" s="198">
        <v>2143</v>
      </c>
      <c r="H61" s="231">
        <v>12.9</v>
      </c>
      <c r="I61" s="198">
        <v>553</v>
      </c>
      <c r="J61" s="198">
        <v>1377</v>
      </c>
      <c r="K61" s="198">
        <v>213</v>
      </c>
      <c r="L61" s="198">
        <v>0</v>
      </c>
      <c r="M61" s="199">
        <v>0</v>
      </c>
    </row>
    <row r="62" spans="1:13" ht="12.75">
      <c r="A62" s="215">
        <v>361</v>
      </c>
      <c r="B62" s="211"/>
      <c r="D62" s="204" t="s">
        <v>115</v>
      </c>
      <c r="G62" s="198">
        <v>431120</v>
      </c>
      <c r="H62" s="231">
        <v>-3.9</v>
      </c>
      <c r="I62" s="198">
        <v>76568</v>
      </c>
      <c r="J62" s="198">
        <v>290901</v>
      </c>
      <c r="K62" s="198">
        <v>62326</v>
      </c>
      <c r="L62" s="198">
        <v>1325</v>
      </c>
      <c r="M62" s="199">
        <v>256</v>
      </c>
    </row>
    <row r="63" spans="1:13" ht="12.75">
      <c r="A63" s="215">
        <v>362</v>
      </c>
      <c r="B63" s="211"/>
      <c r="D63" s="204" t="s">
        <v>157</v>
      </c>
      <c r="G63" s="198">
        <v>18564</v>
      </c>
      <c r="H63" s="231">
        <v>-0.8</v>
      </c>
      <c r="I63" s="198">
        <v>1930</v>
      </c>
      <c r="J63" s="198">
        <v>10514</v>
      </c>
      <c r="K63" s="198">
        <v>5464</v>
      </c>
      <c r="L63" s="198">
        <v>655</v>
      </c>
      <c r="M63" s="199">
        <v>2077</v>
      </c>
    </row>
    <row r="64" spans="1:13" ht="12.75">
      <c r="A64" s="215">
        <v>363.364</v>
      </c>
      <c r="B64" s="211"/>
      <c r="D64" s="204" t="s">
        <v>136</v>
      </c>
      <c r="G64" s="198">
        <v>4987</v>
      </c>
      <c r="H64" s="231">
        <v>-4.4</v>
      </c>
      <c r="I64" s="198">
        <v>24</v>
      </c>
      <c r="J64" s="198">
        <v>4194</v>
      </c>
      <c r="K64" s="198">
        <v>769</v>
      </c>
      <c r="L64" s="198">
        <v>1</v>
      </c>
      <c r="M64" s="199">
        <v>29</v>
      </c>
    </row>
    <row r="65" spans="1:13" ht="12.75">
      <c r="A65" s="215" t="s">
        <v>158</v>
      </c>
      <c r="B65" s="211"/>
      <c r="D65" s="204" t="s">
        <v>139</v>
      </c>
      <c r="G65" s="198">
        <v>40491</v>
      </c>
      <c r="H65" s="231">
        <v>28.6</v>
      </c>
      <c r="I65" s="198">
        <v>13397</v>
      </c>
      <c r="J65" s="198">
        <v>24220</v>
      </c>
      <c r="K65" s="198">
        <v>2274</v>
      </c>
      <c r="L65" s="198">
        <v>601</v>
      </c>
      <c r="M65" s="199">
        <v>5</v>
      </c>
    </row>
    <row r="66" spans="1:13" ht="12.75">
      <c r="A66" s="215" t="s">
        <v>159</v>
      </c>
      <c r="B66" s="211"/>
      <c r="C66" s="204" t="s">
        <v>160</v>
      </c>
      <c r="G66" s="228"/>
      <c r="H66" s="229"/>
      <c r="I66" s="228"/>
      <c r="J66" s="228"/>
      <c r="K66" s="228"/>
      <c r="L66" s="228"/>
      <c r="M66" s="230"/>
    </row>
    <row r="67" spans="1:13" ht="12.75">
      <c r="A67" s="215"/>
      <c r="B67" s="211"/>
      <c r="D67" s="204" t="s">
        <v>161</v>
      </c>
      <c r="G67" s="198">
        <v>516936</v>
      </c>
      <c r="H67" s="231">
        <v>-4.2</v>
      </c>
      <c r="I67" s="198">
        <v>185179</v>
      </c>
      <c r="J67" s="198">
        <v>233398</v>
      </c>
      <c r="K67" s="198">
        <v>98359</v>
      </c>
      <c r="L67" s="198">
        <v>0</v>
      </c>
      <c r="M67" s="199">
        <v>4103</v>
      </c>
    </row>
    <row r="68" spans="1:13" ht="12.75">
      <c r="A68" s="215">
        <v>392</v>
      </c>
      <c r="B68" s="211"/>
      <c r="C68" s="204" t="s">
        <v>162</v>
      </c>
      <c r="G68" s="198">
        <v>33314</v>
      </c>
      <c r="H68" s="231">
        <v>-38.6</v>
      </c>
      <c r="I68" s="198">
        <v>2904</v>
      </c>
      <c r="J68" s="198">
        <v>30410</v>
      </c>
      <c r="K68" s="198">
        <v>0</v>
      </c>
      <c r="L68" s="198">
        <v>0</v>
      </c>
      <c r="M68" s="199">
        <v>1000</v>
      </c>
    </row>
    <row r="69" spans="1:13" ht="12.75">
      <c r="A69" s="215">
        <v>395</v>
      </c>
      <c r="B69" s="211"/>
      <c r="C69" s="204" t="s">
        <v>163</v>
      </c>
      <c r="G69" s="198">
        <v>1421583</v>
      </c>
      <c r="H69" s="231">
        <v>5.8</v>
      </c>
      <c r="I69" s="198">
        <v>291191</v>
      </c>
      <c r="J69" s="198">
        <v>894638</v>
      </c>
      <c r="K69" s="198">
        <v>228766</v>
      </c>
      <c r="L69" s="198">
        <v>6989</v>
      </c>
      <c r="M69" s="199">
        <v>3940</v>
      </c>
    </row>
    <row r="70" spans="1:13" ht="12.75">
      <c r="A70" s="215"/>
      <c r="B70" s="211"/>
      <c r="C70" s="204" t="s">
        <v>164</v>
      </c>
      <c r="G70" s="198">
        <v>7400318</v>
      </c>
      <c r="H70" s="231">
        <v>5.6</v>
      </c>
      <c r="I70" s="198">
        <v>1344283</v>
      </c>
      <c r="J70" s="198">
        <v>5139957</v>
      </c>
      <c r="K70" s="198">
        <v>800236</v>
      </c>
      <c r="L70" s="198">
        <v>115842</v>
      </c>
      <c r="M70" s="199">
        <v>27981</v>
      </c>
    </row>
    <row r="71" spans="1:13" ht="12.75">
      <c r="A71" s="215"/>
      <c r="B71" s="211"/>
      <c r="C71" s="204" t="s">
        <v>165</v>
      </c>
      <c r="G71" s="228"/>
      <c r="H71" s="229"/>
      <c r="I71" s="228"/>
      <c r="J71" s="228"/>
      <c r="K71" s="228"/>
      <c r="L71" s="228"/>
      <c r="M71" s="230"/>
    </row>
    <row r="72" spans="1:13" ht="12.75">
      <c r="A72" s="215"/>
      <c r="B72" s="211"/>
      <c r="D72" s="204" t="s">
        <v>166</v>
      </c>
      <c r="G72" s="198">
        <v>26241318</v>
      </c>
      <c r="H72" s="231">
        <v>4.3</v>
      </c>
      <c r="I72" s="198">
        <v>6931448</v>
      </c>
      <c r="J72" s="198">
        <v>12740955</v>
      </c>
      <c r="K72" s="198">
        <v>4440700</v>
      </c>
      <c r="L72" s="198">
        <v>2128214</v>
      </c>
      <c r="M72" s="199">
        <v>195856</v>
      </c>
    </row>
    <row r="73" ht="9.75" customHeight="1">
      <c r="A73" s="212" t="s">
        <v>167</v>
      </c>
    </row>
    <row r="74" spans="1:13" ht="14.25" customHeight="1">
      <c r="A74" s="371" t="s">
        <v>315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</row>
    <row r="75" spans="1:13" ht="12.75">
      <c r="A75" s="371"/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ht="12.75">
      <c r="A76" s="212" t="s">
        <v>168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204" customWidth="1"/>
    <col min="2" max="2" width="0.85546875" style="204" customWidth="1"/>
    <col min="3" max="4" width="1.28515625" style="204" customWidth="1"/>
    <col min="5" max="5" width="1.8515625" style="204" customWidth="1"/>
    <col min="6" max="6" width="31.7109375" style="204" customWidth="1"/>
    <col min="7" max="7" width="10.7109375" style="204" customWidth="1"/>
    <col min="8" max="8" width="8.140625" style="204" customWidth="1"/>
    <col min="9" max="9" width="9.421875" style="204" customWidth="1"/>
    <col min="10" max="10" width="10.7109375" style="204" customWidth="1"/>
    <col min="11" max="12" width="9.421875" style="204" customWidth="1"/>
    <col min="13" max="13" width="8.57421875" style="204" customWidth="1"/>
    <col min="14" max="14" width="6.57421875" style="203" customWidth="1"/>
    <col min="15" max="16384" width="11.421875" style="204" customWidth="1"/>
  </cols>
  <sheetData>
    <row r="1" spans="1:13" ht="12.75">
      <c r="A1" s="393" t="s">
        <v>337</v>
      </c>
      <c r="B1" s="393"/>
      <c r="C1" s="393"/>
      <c r="D1" s="393"/>
      <c r="E1" s="393"/>
      <c r="F1" s="372"/>
      <c r="G1" s="372"/>
      <c r="H1" s="372"/>
      <c r="I1" s="372"/>
      <c r="J1" s="372"/>
      <c r="K1" s="372"/>
      <c r="L1" s="372"/>
      <c r="M1" s="372"/>
    </row>
    <row r="2" spans="1:13" ht="12.75">
      <c r="A2" s="372" t="s">
        <v>340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9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2.75" customHeight="1">
      <c r="A4" s="394" t="s">
        <v>102</v>
      </c>
      <c r="B4" s="376" t="s">
        <v>169</v>
      </c>
      <c r="C4" s="377"/>
      <c r="D4" s="377"/>
      <c r="E4" s="377"/>
      <c r="F4" s="377"/>
      <c r="G4" s="384" t="s">
        <v>104</v>
      </c>
      <c r="H4" s="385"/>
      <c r="I4" s="376" t="s">
        <v>83</v>
      </c>
      <c r="J4" s="377"/>
      <c r="K4" s="377"/>
      <c r="L4" s="378"/>
      <c r="M4" s="207" t="s">
        <v>255</v>
      </c>
    </row>
    <row r="5" spans="1:13" ht="14.25">
      <c r="A5" s="374"/>
      <c r="B5" s="379"/>
      <c r="C5" s="380"/>
      <c r="D5" s="380"/>
      <c r="E5" s="380"/>
      <c r="F5" s="380"/>
      <c r="G5" s="382" t="s">
        <v>256</v>
      </c>
      <c r="H5" s="383"/>
      <c r="I5" s="382"/>
      <c r="J5" s="375"/>
      <c r="K5" s="375"/>
      <c r="L5" s="383"/>
      <c r="M5" s="208" t="s">
        <v>105</v>
      </c>
    </row>
    <row r="6" spans="1:13" ht="12.75" customHeight="1">
      <c r="A6" s="374"/>
      <c r="B6" s="379"/>
      <c r="C6" s="380"/>
      <c r="D6" s="380"/>
      <c r="E6" s="380"/>
      <c r="F6" s="380"/>
      <c r="G6" s="379" t="s">
        <v>106</v>
      </c>
      <c r="H6" s="386" t="s">
        <v>341</v>
      </c>
      <c r="I6" s="386" t="s">
        <v>242</v>
      </c>
      <c r="J6" s="386" t="s">
        <v>334</v>
      </c>
      <c r="K6" s="384" t="s">
        <v>84</v>
      </c>
      <c r="L6" s="376" t="s">
        <v>40</v>
      </c>
      <c r="M6" s="384" t="s">
        <v>85</v>
      </c>
    </row>
    <row r="7" spans="1:13" ht="12.75">
      <c r="A7" s="374"/>
      <c r="B7" s="379"/>
      <c r="C7" s="380"/>
      <c r="D7" s="380"/>
      <c r="E7" s="380"/>
      <c r="F7" s="380"/>
      <c r="G7" s="379"/>
      <c r="H7" s="387"/>
      <c r="I7" s="389"/>
      <c r="J7" s="389"/>
      <c r="K7" s="379"/>
      <c r="L7" s="379"/>
      <c r="M7" s="379"/>
    </row>
    <row r="8" spans="1:13" ht="12.75">
      <c r="A8" s="374"/>
      <c r="B8" s="379"/>
      <c r="C8" s="380"/>
      <c r="D8" s="380"/>
      <c r="E8" s="380"/>
      <c r="F8" s="380"/>
      <c r="G8" s="379"/>
      <c r="H8" s="387"/>
      <c r="I8" s="389"/>
      <c r="J8" s="389"/>
      <c r="K8" s="379"/>
      <c r="L8" s="379"/>
      <c r="M8" s="379"/>
    </row>
    <row r="9" spans="1:13" ht="12.75">
      <c r="A9" s="374"/>
      <c r="B9" s="379"/>
      <c r="C9" s="380"/>
      <c r="D9" s="380"/>
      <c r="E9" s="380"/>
      <c r="F9" s="380"/>
      <c r="G9" s="379"/>
      <c r="H9" s="387"/>
      <c r="I9" s="389"/>
      <c r="J9" s="389"/>
      <c r="K9" s="379"/>
      <c r="L9" s="379"/>
      <c r="M9" s="379"/>
    </row>
    <row r="10" spans="1:13" ht="12.75">
      <c r="A10" s="374"/>
      <c r="B10" s="379"/>
      <c r="C10" s="380"/>
      <c r="D10" s="380"/>
      <c r="E10" s="380"/>
      <c r="F10" s="380"/>
      <c r="G10" s="379"/>
      <c r="H10" s="387"/>
      <c r="I10" s="389"/>
      <c r="J10" s="389"/>
      <c r="K10" s="379"/>
      <c r="L10" s="379"/>
      <c r="M10" s="379"/>
    </row>
    <row r="11" spans="1:13" ht="12.75">
      <c r="A11" s="374"/>
      <c r="B11" s="379"/>
      <c r="C11" s="380"/>
      <c r="D11" s="380"/>
      <c r="E11" s="380"/>
      <c r="F11" s="380"/>
      <c r="G11" s="379"/>
      <c r="H11" s="387"/>
      <c r="I11" s="389"/>
      <c r="J11" s="389"/>
      <c r="K11" s="379"/>
      <c r="L11" s="379"/>
      <c r="M11" s="379"/>
    </row>
    <row r="12" spans="1:13" ht="12.75">
      <c r="A12" s="374"/>
      <c r="B12" s="379"/>
      <c r="C12" s="380"/>
      <c r="D12" s="380"/>
      <c r="E12" s="380"/>
      <c r="F12" s="380"/>
      <c r="G12" s="382"/>
      <c r="H12" s="388"/>
      <c r="I12" s="390"/>
      <c r="J12" s="390"/>
      <c r="K12" s="382"/>
      <c r="L12" s="382"/>
      <c r="M12" s="382"/>
    </row>
    <row r="13" spans="1:13" ht="12.75">
      <c r="A13" s="375"/>
      <c r="B13" s="382"/>
      <c r="C13" s="375"/>
      <c r="D13" s="375"/>
      <c r="E13" s="375"/>
      <c r="F13" s="375"/>
      <c r="G13" s="209" t="s">
        <v>88</v>
      </c>
      <c r="H13" s="209" t="s">
        <v>107</v>
      </c>
      <c r="I13" s="391" t="s">
        <v>88</v>
      </c>
      <c r="J13" s="392"/>
      <c r="K13" s="392"/>
      <c r="L13" s="392"/>
      <c r="M13" s="392"/>
    </row>
    <row r="14" spans="2:13" ht="7.5" customHeight="1">
      <c r="B14" s="214"/>
      <c r="G14" s="213"/>
      <c r="H14" s="213"/>
      <c r="I14" s="213"/>
      <c r="J14" s="213"/>
      <c r="K14" s="213"/>
      <c r="L14" s="213"/>
      <c r="M14" s="214"/>
    </row>
    <row r="15" spans="2:13" ht="12.75">
      <c r="B15" s="217"/>
      <c r="C15" s="204" t="s">
        <v>170</v>
      </c>
      <c r="G15" s="216"/>
      <c r="H15" s="216"/>
      <c r="I15" s="216"/>
      <c r="J15" s="216"/>
      <c r="K15" s="216"/>
      <c r="L15" s="216"/>
      <c r="M15" s="217"/>
    </row>
    <row r="16" spans="1:13" ht="12.75">
      <c r="A16" s="223" t="s">
        <v>171</v>
      </c>
      <c r="B16" s="224"/>
      <c r="C16" s="204" t="s">
        <v>14</v>
      </c>
      <c r="D16" s="223"/>
      <c r="E16" s="223"/>
      <c r="G16" s="49">
        <v>3976789</v>
      </c>
      <c r="H16" s="53">
        <v>4.7</v>
      </c>
      <c r="I16" s="49">
        <v>1758228</v>
      </c>
      <c r="J16" s="49">
        <v>1535617</v>
      </c>
      <c r="K16" s="49">
        <v>563408</v>
      </c>
      <c r="L16" s="49">
        <v>119536</v>
      </c>
      <c r="M16" s="52">
        <v>115846</v>
      </c>
    </row>
    <row r="17" spans="1:13" ht="14.25">
      <c r="A17" s="223" t="s">
        <v>172</v>
      </c>
      <c r="B17" s="224"/>
      <c r="C17" s="204" t="s">
        <v>268</v>
      </c>
      <c r="D17" s="223"/>
      <c r="E17" s="223"/>
      <c r="G17" s="49">
        <v>3005924</v>
      </c>
      <c r="H17" s="53">
        <v>5.5</v>
      </c>
      <c r="I17" s="49">
        <v>912055</v>
      </c>
      <c r="J17" s="49">
        <v>1469982</v>
      </c>
      <c r="K17" s="49">
        <v>581989</v>
      </c>
      <c r="L17" s="49">
        <v>41899</v>
      </c>
      <c r="M17" s="52">
        <v>41015</v>
      </c>
    </row>
    <row r="18" spans="1:13" ht="12.75">
      <c r="A18" s="223" t="s">
        <v>173</v>
      </c>
      <c r="B18" s="224"/>
      <c r="C18" s="204" t="s">
        <v>273</v>
      </c>
      <c r="D18" s="223"/>
      <c r="E18" s="223"/>
      <c r="G18" s="218"/>
      <c r="H18" s="219"/>
      <c r="I18" s="218"/>
      <c r="J18" s="218"/>
      <c r="K18" s="218"/>
      <c r="L18" s="218"/>
      <c r="M18" s="220"/>
    </row>
    <row r="19" spans="2:13" ht="14.25">
      <c r="B19" s="217"/>
      <c r="D19" s="204" t="s">
        <v>274</v>
      </c>
      <c r="G19" s="49">
        <v>332898</v>
      </c>
      <c r="H19" s="53">
        <v>8.2</v>
      </c>
      <c r="I19" s="49">
        <v>160613</v>
      </c>
      <c r="J19" s="49">
        <v>124756</v>
      </c>
      <c r="K19" s="49">
        <v>40882</v>
      </c>
      <c r="L19" s="49">
        <v>6646</v>
      </c>
      <c r="M19" s="52">
        <v>281</v>
      </c>
    </row>
    <row r="20" spans="1:13" ht="12.75">
      <c r="A20" s="223" t="s">
        <v>174</v>
      </c>
      <c r="B20" s="224"/>
      <c r="C20" s="204" t="s">
        <v>175</v>
      </c>
      <c r="D20" s="223"/>
      <c r="E20" s="223"/>
      <c r="G20" s="49">
        <v>401130</v>
      </c>
      <c r="H20" s="53">
        <v>1.7</v>
      </c>
      <c r="I20" s="49">
        <v>27117</v>
      </c>
      <c r="J20" s="49">
        <v>343931</v>
      </c>
      <c r="K20" s="49">
        <v>25633</v>
      </c>
      <c r="L20" s="49">
        <v>4449</v>
      </c>
      <c r="M20" s="52">
        <v>683</v>
      </c>
    </row>
    <row r="21" spans="2:13" ht="12.75">
      <c r="B21" s="217"/>
      <c r="C21" s="204" t="s">
        <v>280</v>
      </c>
      <c r="G21" s="218"/>
      <c r="H21" s="219"/>
      <c r="I21" s="218"/>
      <c r="J21" s="218"/>
      <c r="K21" s="218"/>
      <c r="L21" s="218"/>
      <c r="M21" s="220"/>
    </row>
    <row r="22" spans="2:13" ht="12.75">
      <c r="B22" s="217"/>
      <c r="D22" s="204" t="s">
        <v>281</v>
      </c>
      <c r="G22" s="218"/>
      <c r="H22" s="219"/>
      <c r="I22" s="218"/>
      <c r="J22" s="218"/>
      <c r="K22" s="218"/>
      <c r="L22" s="218"/>
      <c r="M22" s="220"/>
    </row>
    <row r="23" spans="2:13" ht="12.75">
      <c r="B23" s="217"/>
      <c r="D23" s="204" t="s">
        <v>282</v>
      </c>
      <c r="G23" s="218"/>
      <c r="H23" s="219"/>
      <c r="I23" s="218"/>
      <c r="J23" s="218"/>
      <c r="K23" s="218"/>
      <c r="L23" s="218"/>
      <c r="M23" s="220"/>
    </row>
    <row r="24" spans="1:13" ht="12.75">
      <c r="A24" s="223" t="s">
        <v>176</v>
      </c>
      <c r="B24" s="224"/>
      <c r="C24" s="223"/>
      <c r="D24" s="223"/>
      <c r="E24" s="223"/>
      <c r="G24" s="218"/>
      <c r="H24" s="219"/>
      <c r="I24" s="218"/>
      <c r="J24" s="218"/>
      <c r="K24" s="218"/>
      <c r="L24" s="218"/>
      <c r="M24" s="220"/>
    </row>
    <row r="25" spans="1:13" ht="12.75">
      <c r="A25" s="223" t="s">
        <v>177</v>
      </c>
      <c r="B25" s="224"/>
      <c r="C25" s="204" t="s">
        <v>178</v>
      </c>
      <c r="D25" s="223"/>
      <c r="E25" s="223"/>
      <c r="G25" s="49">
        <v>728958</v>
      </c>
      <c r="H25" s="53">
        <v>2.5</v>
      </c>
      <c r="I25" s="49">
        <v>111520</v>
      </c>
      <c r="J25" s="49">
        <v>256372</v>
      </c>
      <c r="K25" s="49">
        <v>292201</v>
      </c>
      <c r="L25" s="49">
        <v>68864</v>
      </c>
      <c r="M25" s="52">
        <v>2498</v>
      </c>
    </row>
    <row r="26" spans="1:13" ht="12.75">
      <c r="A26" s="223" t="s">
        <v>179</v>
      </c>
      <c r="B26" s="224"/>
      <c r="C26" s="204" t="s">
        <v>180</v>
      </c>
      <c r="D26" s="223"/>
      <c r="E26" s="223"/>
      <c r="G26" s="49">
        <v>1288053</v>
      </c>
      <c r="H26" s="53">
        <v>11.3</v>
      </c>
      <c r="I26" s="49">
        <v>514724</v>
      </c>
      <c r="J26" s="49">
        <v>600006</v>
      </c>
      <c r="K26" s="49">
        <v>94784</v>
      </c>
      <c r="L26" s="49">
        <v>78540</v>
      </c>
      <c r="M26" s="52">
        <v>223</v>
      </c>
    </row>
    <row r="27" spans="1:13" ht="12.75">
      <c r="A27" s="223" t="s">
        <v>181</v>
      </c>
      <c r="B27" s="224"/>
      <c r="C27" s="204" t="s">
        <v>182</v>
      </c>
      <c r="D27" s="223"/>
      <c r="E27" s="223"/>
      <c r="G27" s="49">
        <v>406418</v>
      </c>
      <c r="H27" s="53">
        <v>7.3</v>
      </c>
      <c r="I27" s="49">
        <v>99967</v>
      </c>
      <c r="J27" s="49">
        <v>281380</v>
      </c>
      <c r="K27" s="49">
        <v>20891</v>
      </c>
      <c r="L27" s="49">
        <v>4180</v>
      </c>
      <c r="M27" s="52">
        <v>403</v>
      </c>
    </row>
    <row r="28" spans="1:13" ht="12.75">
      <c r="A28" s="223" t="s">
        <v>183</v>
      </c>
      <c r="B28" s="224"/>
      <c r="C28" s="204" t="s">
        <v>184</v>
      </c>
      <c r="D28" s="223"/>
      <c r="E28" s="223"/>
      <c r="G28" s="49">
        <v>468235</v>
      </c>
      <c r="H28" s="53">
        <v>3.3</v>
      </c>
      <c r="I28" s="49">
        <v>285876</v>
      </c>
      <c r="J28" s="49">
        <v>0</v>
      </c>
      <c r="K28" s="49">
        <v>182360</v>
      </c>
      <c r="L28" s="49">
        <v>0</v>
      </c>
      <c r="M28" s="52">
        <v>0</v>
      </c>
    </row>
    <row r="29" spans="1:13" ht="12.75">
      <c r="A29" s="223" t="s">
        <v>185</v>
      </c>
      <c r="B29" s="224"/>
      <c r="C29" s="204" t="s">
        <v>186</v>
      </c>
      <c r="D29" s="223"/>
      <c r="E29" s="223"/>
      <c r="G29" s="49">
        <v>2029313</v>
      </c>
      <c r="H29" s="53">
        <v>15</v>
      </c>
      <c r="I29" s="49">
        <v>295518</v>
      </c>
      <c r="J29" s="49">
        <v>9</v>
      </c>
      <c r="K29" s="49">
        <v>203497</v>
      </c>
      <c r="L29" s="49">
        <v>1530289</v>
      </c>
      <c r="M29" s="52">
        <v>0</v>
      </c>
    </row>
    <row r="30" spans="1:13" ht="14.25">
      <c r="A30" s="223" t="s">
        <v>187</v>
      </c>
      <c r="B30" s="224"/>
      <c r="C30" s="204" t="s">
        <v>269</v>
      </c>
      <c r="D30" s="223"/>
      <c r="E30" s="223"/>
      <c r="G30" s="49">
        <v>604822</v>
      </c>
      <c r="H30" s="53">
        <v>7.6</v>
      </c>
      <c r="I30" s="49">
        <v>281877</v>
      </c>
      <c r="J30" s="49">
        <v>1724</v>
      </c>
      <c r="K30" s="49">
        <v>293645</v>
      </c>
      <c r="L30" s="49">
        <v>27575</v>
      </c>
      <c r="M30" s="225">
        <v>1</v>
      </c>
    </row>
    <row r="31" spans="2:13" ht="12.75">
      <c r="B31" s="217"/>
      <c r="C31" s="204" t="s">
        <v>16</v>
      </c>
      <c r="G31" s="218"/>
      <c r="H31" s="219"/>
      <c r="I31" s="218"/>
      <c r="J31" s="218"/>
      <c r="K31" s="218"/>
      <c r="L31" s="218"/>
      <c r="M31" s="220"/>
    </row>
    <row r="32" spans="1:13" ht="12.75">
      <c r="A32" s="223" t="s">
        <v>188</v>
      </c>
      <c r="B32" s="224"/>
      <c r="C32" s="223"/>
      <c r="D32" s="204" t="s">
        <v>178</v>
      </c>
      <c r="E32" s="223"/>
      <c r="G32" s="49">
        <v>1006</v>
      </c>
      <c r="H32" s="53">
        <v>-46.4</v>
      </c>
      <c r="I32" s="49">
        <v>248</v>
      </c>
      <c r="J32" s="49">
        <v>712</v>
      </c>
      <c r="K32" s="49">
        <v>16</v>
      </c>
      <c r="L32" s="49">
        <v>29</v>
      </c>
      <c r="M32" s="52">
        <v>29</v>
      </c>
    </row>
    <row r="33" spans="1:13" ht="12.75">
      <c r="A33" s="223" t="s">
        <v>189</v>
      </c>
      <c r="B33" s="224"/>
      <c r="C33" s="223"/>
      <c r="D33" s="204" t="s">
        <v>180</v>
      </c>
      <c r="E33" s="223"/>
      <c r="G33" s="49">
        <v>199124</v>
      </c>
      <c r="H33" s="53">
        <v>-14.7</v>
      </c>
      <c r="I33" s="49">
        <v>74733</v>
      </c>
      <c r="J33" s="49">
        <v>92560</v>
      </c>
      <c r="K33" s="49">
        <v>29768</v>
      </c>
      <c r="L33" s="49">
        <v>2063</v>
      </c>
      <c r="M33" s="52">
        <v>361</v>
      </c>
    </row>
    <row r="34" spans="1:13" ht="12.75">
      <c r="A34" s="223" t="s">
        <v>190</v>
      </c>
      <c r="B34" s="224"/>
      <c r="C34" s="223"/>
      <c r="D34" s="204" t="s">
        <v>191</v>
      </c>
      <c r="E34" s="223"/>
      <c r="G34" s="49">
        <v>1327</v>
      </c>
      <c r="H34" s="53">
        <v>-31.4</v>
      </c>
      <c r="I34" s="49">
        <v>220</v>
      </c>
      <c r="J34" s="49">
        <v>664</v>
      </c>
      <c r="K34" s="49">
        <v>443</v>
      </c>
      <c r="L34" s="49">
        <v>0</v>
      </c>
      <c r="M34" s="225">
        <v>0</v>
      </c>
    </row>
    <row r="35" spans="2:13" ht="12.75">
      <c r="B35" s="217"/>
      <c r="C35" s="204" t="s">
        <v>192</v>
      </c>
      <c r="G35" s="218"/>
      <c r="H35" s="219"/>
      <c r="I35" s="218"/>
      <c r="J35" s="218"/>
      <c r="K35" s="218"/>
      <c r="L35" s="218"/>
      <c r="M35" s="220"/>
    </row>
    <row r="36" spans="2:13" ht="12.75">
      <c r="B36" s="217"/>
      <c r="D36" s="204" t="s">
        <v>193</v>
      </c>
      <c r="G36" s="218"/>
      <c r="H36" s="219"/>
      <c r="I36" s="218"/>
      <c r="J36" s="218"/>
      <c r="K36" s="218"/>
      <c r="L36" s="218"/>
      <c r="M36" s="220"/>
    </row>
    <row r="37" spans="1:13" ht="12.75">
      <c r="A37" s="223" t="s">
        <v>194</v>
      </c>
      <c r="B37" s="224"/>
      <c r="C37" s="223"/>
      <c r="D37" s="223"/>
      <c r="E37" s="204" t="s">
        <v>195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52">
        <v>0</v>
      </c>
    </row>
    <row r="38" spans="1:13" ht="12.75">
      <c r="A38" s="223" t="s">
        <v>196</v>
      </c>
      <c r="B38" s="224"/>
      <c r="C38" s="223"/>
      <c r="D38" s="223"/>
      <c r="E38" s="204" t="s">
        <v>197</v>
      </c>
      <c r="G38" s="49">
        <v>-1</v>
      </c>
      <c r="H38" s="53" t="s">
        <v>335</v>
      </c>
      <c r="I38" s="49">
        <v>0</v>
      </c>
      <c r="J38" s="49">
        <v>-1</v>
      </c>
      <c r="K38" s="49">
        <v>0</v>
      </c>
      <c r="L38" s="49">
        <v>0</v>
      </c>
      <c r="M38" s="52">
        <v>0</v>
      </c>
    </row>
    <row r="39" spans="1:13" ht="12.75">
      <c r="A39" s="223" t="s">
        <v>198</v>
      </c>
      <c r="B39" s="224"/>
      <c r="C39" s="223"/>
      <c r="D39" s="204" t="s">
        <v>199</v>
      </c>
      <c r="E39" s="223"/>
      <c r="G39" s="49">
        <v>3370558</v>
      </c>
      <c r="H39" s="53">
        <v>4.8</v>
      </c>
      <c r="I39" s="49">
        <v>505612</v>
      </c>
      <c r="J39" s="49">
        <v>1984063</v>
      </c>
      <c r="K39" s="49">
        <v>880883</v>
      </c>
      <c r="L39" s="49">
        <v>0</v>
      </c>
      <c r="M39" s="52">
        <v>9</v>
      </c>
    </row>
    <row r="40" spans="1:13" ht="12.75">
      <c r="A40" s="223" t="s">
        <v>200</v>
      </c>
      <c r="B40" s="224"/>
      <c r="C40" s="223"/>
      <c r="D40" s="204" t="s">
        <v>201</v>
      </c>
      <c r="E40" s="223"/>
      <c r="G40" s="49">
        <v>116904</v>
      </c>
      <c r="H40" s="53">
        <v>10.1</v>
      </c>
      <c r="I40" s="49">
        <v>0</v>
      </c>
      <c r="J40" s="49">
        <v>116904</v>
      </c>
      <c r="K40" s="49">
        <v>0</v>
      </c>
      <c r="L40" s="49">
        <v>0</v>
      </c>
      <c r="M40" s="52">
        <v>9</v>
      </c>
    </row>
    <row r="41" spans="1:13" ht="12.75">
      <c r="A41" s="223" t="s">
        <v>202</v>
      </c>
      <c r="B41" s="224"/>
      <c r="C41" s="204" t="s">
        <v>203</v>
      </c>
      <c r="D41" s="223"/>
      <c r="E41" s="223"/>
      <c r="G41" s="49">
        <v>2573170</v>
      </c>
      <c r="H41" s="53">
        <v>4.3</v>
      </c>
      <c r="I41" s="49">
        <v>340692</v>
      </c>
      <c r="J41" s="49">
        <v>1800829</v>
      </c>
      <c r="K41" s="49">
        <v>335075</v>
      </c>
      <c r="L41" s="49">
        <v>96574</v>
      </c>
      <c r="M41" s="52">
        <v>5311</v>
      </c>
    </row>
    <row r="42" spans="1:13" ht="12.75">
      <c r="A42" s="223" t="s">
        <v>204</v>
      </c>
      <c r="B42" s="224"/>
      <c r="C42" s="204" t="s">
        <v>279</v>
      </c>
      <c r="D42" s="223"/>
      <c r="E42" s="223"/>
      <c r="G42" s="49">
        <v>490343</v>
      </c>
      <c r="H42" s="53">
        <v>19.3</v>
      </c>
      <c r="I42" s="49">
        <v>74432</v>
      </c>
      <c r="J42" s="49">
        <v>303170</v>
      </c>
      <c r="K42" s="49">
        <v>11841</v>
      </c>
      <c r="L42" s="49">
        <v>100901</v>
      </c>
      <c r="M42" s="52">
        <v>625</v>
      </c>
    </row>
    <row r="43" spans="2:13" ht="12.75">
      <c r="B43" s="217"/>
      <c r="C43" s="204" t="s">
        <v>144</v>
      </c>
      <c r="G43" s="49">
        <v>19994971</v>
      </c>
      <c r="H43" s="53">
        <v>6.3</v>
      </c>
      <c r="I43" s="49">
        <v>5443431</v>
      </c>
      <c r="J43" s="49">
        <v>8912679</v>
      </c>
      <c r="K43" s="49">
        <v>3557315</v>
      </c>
      <c r="L43" s="49">
        <v>2081545</v>
      </c>
      <c r="M43" s="52">
        <v>167293</v>
      </c>
    </row>
    <row r="44" spans="2:13" ht="5.25" customHeight="1">
      <c r="B44" s="217"/>
      <c r="G44" s="218"/>
      <c r="H44" s="219"/>
      <c r="I44" s="218"/>
      <c r="J44" s="218"/>
      <c r="K44" s="218"/>
      <c r="L44" s="218"/>
      <c r="M44" s="220"/>
    </row>
    <row r="45" spans="2:13" ht="12.75">
      <c r="B45" s="217"/>
      <c r="C45" s="204" t="s">
        <v>205</v>
      </c>
      <c r="G45" s="218"/>
      <c r="H45" s="219"/>
      <c r="I45" s="218"/>
      <c r="J45" s="218"/>
      <c r="K45" s="218"/>
      <c r="L45" s="218"/>
      <c r="M45" s="220"/>
    </row>
    <row r="46" spans="2:13" ht="5.25" customHeight="1">
      <c r="B46" s="217"/>
      <c r="G46" s="218"/>
      <c r="H46" s="219"/>
      <c r="I46" s="218"/>
      <c r="J46" s="218"/>
      <c r="K46" s="218"/>
      <c r="L46" s="218"/>
      <c r="M46" s="220"/>
    </row>
    <row r="47" spans="1:13" ht="12.75">
      <c r="A47" s="223" t="s">
        <v>206</v>
      </c>
      <c r="B47" s="224"/>
      <c r="C47" s="204" t="s">
        <v>207</v>
      </c>
      <c r="D47" s="223"/>
      <c r="E47" s="223"/>
      <c r="G47" s="49">
        <v>119093</v>
      </c>
      <c r="H47" s="53">
        <v>22.1</v>
      </c>
      <c r="I47" s="49">
        <v>3432</v>
      </c>
      <c r="J47" s="49">
        <v>107554</v>
      </c>
      <c r="K47" s="49">
        <v>7226</v>
      </c>
      <c r="L47" s="49">
        <v>881</v>
      </c>
      <c r="M47" s="52">
        <v>2135</v>
      </c>
    </row>
    <row r="48" spans="1:13" ht="12.75">
      <c r="A48" s="223" t="s">
        <v>208</v>
      </c>
      <c r="B48" s="224"/>
      <c r="C48" s="204" t="s">
        <v>209</v>
      </c>
      <c r="D48" s="223"/>
      <c r="E48" s="223"/>
      <c r="G48" s="49">
        <v>1476561</v>
      </c>
      <c r="H48" s="53">
        <v>-4.5</v>
      </c>
      <c r="I48" s="49">
        <v>149271</v>
      </c>
      <c r="J48" s="49">
        <v>1244709</v>
      </c>
      <c r="K48" s="49">
        <v>43919</v>
      </c>
      <c r="L48" s="49">
        <v>38663</v>
      </c>
      <c r="M48" s="52">
        <v>8380</v>
      </c>
    </row>
    <row r="49" spans="1:13" ht="12.75">
      <c r="A49" s="223" t="s">
        <v>210</v>
      </c>
      <c r="B49" s="224"/>
      <c r="C49" s="204" t="s">
        <v>211</v>
      </c>
      <c r="D49" s="223"/>
      <c r="E49" s="223"/>
      <c r="G49" s="49">
        <v>23053</v>
      </c>
      <c r="H49" s="53">
        <v>-55</v>
      </c>
      <c r="I49" s="49">
        <v>4669</v>
      </c>
      <c r="J49" s="49">
        <v>9528</v>
      </c>
      <c r="K49" s="49">
        <v>8854</v>
      </c>
      <c r="L49" s="49">
        <v>2</v>
      </c>
      <c r="M49" s="52">
        <v>19</v>
      </c>
    </row>
    <row r="50" spans="1:13" ht="12.75">
      <c r="A50" s="223" t="s">
        <v>212</v>
      </c>
      <c r="B50" s="224"/>
      <c r="C50" s="204" t="s">
        <v>276</v>
      </c>
      <c r="D50" s="223"/>
      <c r="E50" s="223"/>
      <c r="G50" s="49">
        <v>466152</v>
      </c>
      <c r="H50" s="53">
        <v>9.7</v>
      </c>
      <c r="I50" s="49">
        <v>421149</v>
      </c>
      <c r="J50" s="49">
        <v>33186</v>
      </c>
      <c r="K50" s="49">
        <v>11567</v>
      </c>
      <c r="L50" s="49">
        <v>250</v>
      </c>
      <c r="M50" s="52">
        <v>1</v>
      </c>
    </row>
    <row r="51" spans="1:13" ht="12.75">
      <c r="A51" s="223" t="s">
        <v>213</v>
      </c>
      <c r="B51" s="224"/>
      <c r="C51" s="204" t="s">
        <v>277</v>
      </c>
      <c r="D51" s="223"/>
      <c r="E51" s="223"/>
      <c r="G51" s="218"/>
      <c r="H51" s="219"/>
      <c r="I51" s="218"/>
      <c r="J51" s="218"/>
      <c r="K51" s="218"/>
      <c r="L51" s="218"/>
      <c r="M51" s="220"/>
    </row>
    <row r="52" spans="2:13" ht="12.75">
      <c r="B52" s="217"/>
      <c r="D52" s="204" t="s">
        <v>278</v>
      </c>
      <c r="G52" s="49">
        <v>628622</v>
      </c>
      <c r="H52" s="53">
        <v>13.3</v>
      </c>
      <c r="I52" s="49">
        <v>151317</v>
      </c>
      <c r="J52" s="49">
        <v>423272</v>
      </c>
      <c r="K52" s="49">
        <v>51639</v>
      </c>
      <c r="L52" s="49">
        <v>2394</v>
      </c>
      <c r="M52" s="52">
        <v>3447</v>
      </c>
    </row>
    <row r="53" spans="1:13" ht="12.75">
      <c r="A53" s="223" t="s">
        <v>214</v>
      </c>
      <c r="B53" s="224"/>
      <c r="C53" s="204" t="s">
        <v>20</v>
      </c>
      <c r="D53" s="223"/>
      <c r="E53" s="223"/>
      <c r="G53" s="49">
        <v>1894510</v>
      </c>
      <c r="H53" s="53">
        <v>14.7</v>
      </c>
      <c r="I53" s="49">
        <v>360559</v>
      </c>
      <c r="J53" s="49">
        <v>1263024</v>
      </c>
      <c r="K53" s="49">
        <v>257951</v>
      </c>
      <c r="L53" s="49">
        <v>12976</v>
      </c>
      <c r="M53" s="52">
        <v>3018</v>
      </c>
    </row>
    <row r="54" spans="2:13" ht="12.75">
      <c r="B54" s="217"/>
      <c r="C54" s="204" t="s">
        <v>215</v>
      </c>
      <c r="G54" s="49">
        <v>343049</v>
      </c>
      <c r="H54" s="53">
        <v>11</v>
      </c>
      <c r="I54" s="49">
        <v>88018</v>
      </c>
      <c r="J54" s="49">
        <v>143446</v>
      </c>
      <c r="K54" s="49">
        <v>105379</v>
      </c>
      <c r="L54" s="49">
        <v>6206</v>
      </c>
      <c r="M54" s="52">
        <v>1088</v>
      </c>
    </row>
    <row r="55" spans="2:13" ht="12.75">
      <c r="B55" s="217"/>
      <c r="F55" s="204" t="s">
        <v>31</v>
      </c>
      <c r="G55" s="49">
        <v>386739</v>
      </c>
      <c r="H55" s="53">
        <v>20.2</v>
      </c>
      <c r="I55" s="49">
        <v>72300</v>
      </c>
      <c r="J55" s="49">
        <v>271219</v>
      </c>
      <c r="K55" s="49">
        <v>43219</v>
      </c>
      <c r="L55" s="49">
        <v>0</v>
      </c>
      <c r="M55" s="52">
        <v>0</v>
      </c>
    </row>
    <row r="56" spans="2:13" ht="12.75">
      <c r="B56" s="217"/>
      <c r="F56" s="204" t="s">
        <v>216</v>
      </c>
      <c r="G56" s="49">
        <v>168678</v>
      </c>
      <c r="H56" s="53">
        <v>12.5</v>
      </c>
      <c r="I56" s="49">
        <v>5773</v>
      </c>
      <c r="J56" s="49">
        <v>162905</v>
      </c>
      <c r="K56" s="49">
        <v>0</v>
      </c>
      <c r="L56" s="49">
        <v>0</v>
      </c>
      <c r="M56" s="52">
        <v>745</v>
      </c>
    </row>
    <row r="57" spans="1:13" ht="12.75">
      <c r="A57" s="223" t="s">
        <v>217</v>
      </c>
      <c r="B57" s="224"/>
      <c r="C57" s="204" t="s">
        <v>218</v>
      </c>
      <c r="D57" s="223"/>
      <c r="E57" s="223"/>
      <c r="G57" s="218"/>
      <c r="H57" s="219"/>
      <c r="I57" s="218"/>
      <c r="J57" s="218"/>
      <c r="K57" s="218"/>
      <c r="L57" s="218"/>
      <c r="M57" s="220"/>
    </row>
    <row r="58" spans="2:13" ht="12.75">
      <c r="B58" s="217"/>
      <c r="D58" s="204" t="s">
        <v>219</v>
      </c>
      <c r="G58" s="49">
        <v>737999</v>
      </c>
      <c r="H58" s="53">
        <v>3.8</v>
      </c>
      <c r="I58" s="49">
        <v>304781</v>
      </c>
      <c r="J58" s="49">
        <v>300555</v>
      </c>
      <c r="K58" s="49">
        <v>117672</v>
      </c>
      <c r="L58" s="49">
        <v>14991</v>
      </c>
      <c r="M58" s="52">
        <v>913</v>
      </c>
    </row>
    <row r="59" spans="2:13" ht="12.75">
      <c r="B59" s="217"/>
      <c r="C59" s="204" t="s">
        <v>220</v>
      </c>
      <c r="G59" s="218"/>
      <c r="H59" s="219"/>
      <c r="I59" s="218"/>
      <c r="J59" s="218"/>
      <c r="K59" s="218"/>
      <c r="L59" s="218"/>
      <c r="M59" s="220"/>
    </row>
    <row r="60" spans="2:13" ht="12.75">
      <c r="B60" s="217"/>
      <c r="D60" s="204" t="s">
        <v>221</v>
      </c>
      <c r="G60" s="218"/>
      <c r="H60" s="219"/>
      <c r="I60" s="218"/>
      <c r="J60" s="218"/>
      <c r="K60" s="218"/>
      <c r="L60" s="218"/>
      <c r="M60" s="220"/>
    </row>
    <row r="61" spans="1:13" ht="12.75">
      <c r="A61" s="223" t="s">
        <v>222</v>
      </c>
      <c r="B61" s="224"/>
      <c r="C61" s="223"/>
      <c r="D61" s="204" t="s">
        <v>178</v>
      </c>
      <c r="E61" s="223"/>
      <c r="G61" s="49">
        <v>73425</v>
      </c>
      <c r="H61" s="53">
        <v>-1</v>
      </c>
      <c r="I61" s="49">
        <v>8770</v>
      </c>
      <c r="J61" s="49">
        <v>40216</v>
      </c>
      <c r="K61" s="49">
        <v>21704</v>
      </c>
      <c r="L61" s="49">
        <v>2735</v>
      </c>
      <c r="M61" s="52">
        <v>180</v>
      </c>
    </row>
    <row r="62" spans="1:13" ht="12.75">
      <c r="A62" s="223" t="s">
        <v>223</v>
      </c>
      <c r="B62" s="224"/>
      <c r="C62" s="223"/>
      <c r="D62" s="204" t="s">
        <v>180</v>
      </c>
      <c r="E62" s="223"/>
      <c r="G62" s="49">
        <v>214936</v>
      </c>
      <c r="H62" s="53">
        <v>-10.7</v>
      </c>
      <c r="I62" s="49">
        <v>68247</v>
      </c>
      <c r="J62" s="49">
        <v>96842</v>
      </c>
      <c r="K62" s="49">
        <v>40562</v>
      </c>
      <c r="L62" s="49">
        <v>9285</v>
      </c>
      <c r="M62" s="52">
        <v>0</v>
      </c>
    </row>
    <row r="63" spans="1:13" ht="12.75">
      <c r="A63" s="223" t="s">
        <v>224</v>
      </c>
      <c r="B63" s="224"/>
      <c r="C63" s="204" t="s">
        <v>225</v>
      </c>
      <c r="D63" s="223"/>
      <c r="E63" s="223"/>
      <c r="G63" s="49">
        <v>403</v>
      </c>
      <c r="H63" s="53">
        <v>147.3</v>
      </c>
      <c r="I63" s="226">
        <v>0</v>
      </c>
      <c r="J63" s="49">
        <v>54</v>
      </c>
      <c r="K63" s="49">
        <v>348</v>
      </c>
      <c r="L63" s="49">
        <v>0</v>
      </c>
      <c r="M63" s="52">
        <v>0</v>
      </c>
    </row>
    <row r="64" spans="1:13" ht="12.75">
      <c r="A64" s="223" t="s">
        <v>226</v>
      </c>
      <c r="B64" s="224"/>
      <c r="C64" s="204" t="s">
        <v>227</v>
      </c>
      <c r="D64" s="223"/>
      <c r="E64" s="223"/>
      <c r="G64" s="49">
        <v>1839</v>
      </c>
      <c r="H64" s="53">
        <v>18</v>
      </c>
      <c r="I64" s="49">
        <v>1434</v>
      </c>
      <c r="J64" s="49">
        <v>167</v>
      </c>
      <c r="K64" s="49">
        <v>0</v>
      </c>
      <c r="L64" s="49">
        <v>238</v>
      </c>
      <c r="M64" s="52">
        <v>3034</v>
      </c>
    </row>
    <row r="65" spans="1:13" ht="12.75">
      <c r="A65" s="223" t="s">
        <v>228</v>
      </c>
      <c r="B65" s="224"/>
      <c r="C65" s="204" t="s">
        <v>229</v>
      </c>
      <c r="D65" s="223"/>
      <c r="E65" s="223"/>
      <c r="G65" s="49">
        <v>33572</v>
      </c>
      <c r="H65" s="53">
        <v>-38.6</v>
      </c>
      <c r="I65" s="49">
        <v>2904</v>
      </c>
      <c r="J65" s="49">
        <v>30668</v>
      </c>
      <c r="K65" s="49">
        <v>0</v>
      </c>
      <c r="L65" s="49">
        <v>0</v>
      </c>
      <c r="M65" s="52">
        <v>1000</v>
      </c>
    </row>
    <row r="66" spans="1:13" ht="12.75">
      <c r="A66" s="223" t="s">
        <v>230</v>
      </c>
      <c r="B66" s="224"/>
      <c r="C66" s="204" t="s">
        <v>275</v>
      </c>
      <c r="D66" s="223"/>
      <c r="E66" s="223"/>
      <c r="G66" s="49">
        <v>232232</v>
      </c>
      <c r="H66" s="53">
        <v>-3.2</v>
      </c>
      <c r="I66" s="49">
        <v>105916</v>
      </c>
      <c r="J66" s="49">
        <v>117682</v>
      </c>
      <c r="K66" s="49">
        <v>8634</v>
      </c>
      <c r="L66" s="49">
        <v>0</v>
      </c>
      <c r="M66" s="52">
        <v>2086</v>
      </c>
    </row>
    <row r="67" spans="2:13" ht="12.75">
      <c r="B67" s="217"/>
      <c r="C67" s="204" t="s">
        <v>164</v>
      </c>
      <c r="G67" s="49">
        <v>5902397</v>
      </c>
      <c r="H67" s="53">
        <v>4.5</v>
      </c>
      <c r="I67" s="49">
        <v>1582449</v>
      </c>
      <c r="J67" s="49">
        <v>3667456</v>
      </c>
      <c r="K67" s="49">
        <v>570076</v>
      </c>
      <c r="L67" s="49">
        <v>82415</v>
      </c>
      <c r="M67" s="52">
        <v>24214</v>
      </c>
    </row>
    <row r="68" spans="2:13" ht="12.75">
      <c r="B68" s="217"/>
      <c r="C68" s="204" t="s">
        <v>231</v>
      </c>
      <c r="G68" s="218"/>
      <c r="H68" s="219"/>
      <c r="I68" s="218"/>
      <c r="J68" s="218"/>
      <c r="K68" s="218"/>
      <c r="L68" s="218"/>
      <c r="M68" s="220"/>
    </row>
    <row r="69" spans="2:13" ht="12.75">
      <c r="B69" s="217"/>
      <c r="D69" s="204" t="s">
        <v>166</v>
      </c>
      <c r="G69" s="49">
        <v>25897368</v>
      </c>
      <c r="H69" s="53">
        <v>5.8</v>
      </c>
      <c r="I69" s="49">
        <v>7025880</v>
      </c>
      <c r="J69" s="49">
        <v>12580135</v>
      </c>
      <c r="K69" s="49">
        <v>4127392</v>
      </c>
      <c r="L69" s="49">
        <v>2163960</v>
      </c>
      <c r="M69" s="52">
        <v>191507</v>
      </c>
    </row>
    <row r="70" ht="9.75" customHeight="1">
      <c r="A70" s="204" t="s">
        <v>167</v>
      </c>
    </row>
    <row r="71" spans="1:5" ht="14.25">
      <c r="A71" s="227" t="s">
        <v>270</v>
      </c>
      <c r="B71" s="223"/>
      <c r="C71" s="223"/>
      <c r="D71" s="223"/>
      <c r="E71" s="223"/>
    </row>
    <row r="72" spans="1:5" ht="12.75">
      <c r="A72" s="223" t="s">
        <v>168</v>
      </c>
      <c r="B72" s="223"/>
      <c r="C72" s="223"/>
      <c r="D72" s="223"/>
      <c r="E72" s="223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2014-08-27T15:27:00Z</cp:lastPrinted>
  <dcterms:created xsi:type="dcterms:W3CDTF">2001-05-28T06:19:08Z</dcterms:created>
  <dcterms:modified xsi:type="dcterms:W3CDTF">2014-08-28T06:30:19Z</dcterms:modified>
  <cp:category/>
  <cp:version/>
  <cp:contentType/>
  <cp:contentStatus/>
</cp:coreProperties>
</file>