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DieseArbeitsmappe" defaultThemeVersion="124226"/>
  <xr:revisionPtr revIDLastSave="0" documentId="13_ncr:1_{5FEC6029-607B-4903-B6A6-599AD09A9AC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M" sheetId="1" r:id="rId1"/>
  </sheets>
  <definedNames>
    <definedName name="_xlnm.Print_Area" localSheetId="0">PM!$A$2:$J$34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5" i="1" l="1"/>
  <c r="H25" i="1"/>
  <c r="I24" i="1"/>
  <c r="H24" i="1"/>
  <c r="G23" i="1"/>
  <c r="G21" i="1" s="1"/>
  <c r="F23" i="1"/>
  <c r="I22" i="1"/>
  <c r="H22" i="1"/>
  <c r="H20" i="1"/>
  <c r="I19" i="1"/>
  <c r="H19" i="1"/>
  <c r="I18" i="1"/>
  <c r="H18" i="1"/>
  <c r="I17" i="1"/>
  <c r="H17" i="1"/>
  <c r="G16" i="1"/>
  <c r="G11" i="1" s="1"/>
  <c r="G9" i="1" s="1"/>
  <c r="F16" i="1"/>
  <c r="I15" i="1"/>
  <c r="H15" i="1"/>
  <c r="I13" i="1"/>
  <c r="H13" i="1"/>
  <c r="H12" i="1"/>
  <c r="I10" i="1"/>
  <c r="H10" i="1"/>
  <c r="I23" i="1" l="1"/>
  <c r="I16" i="1"/>
  <c r="H23" i="1"/>
  <c r="F21" i="1"/>
  <c r="F11" i="1"/>
  <c r="H16" i="1"/>
  <c r="H21" i="1" l="1"/>
  <c r="I21" i="1"/>
  <c r="F9" i="1"/>
  <c r="I11" i="1"/>
  <c r="H11" i="1"/>
  <c r="I9" i="1" l="1"/>
  <c r="H9" i="1"/>
</calcChain>
</file>

<file path=xl/sharedStrings.xml><?xml version="1.0" encoding="utf-8"?>
<sst xmlns="http://schemas.openxmlformats.org/spreadsheetml/2006/main" count="32" uniqueCount="28">
  <si>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</si>
  <si>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</si>
  <si>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</si>
  <si>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</si>
  <si>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</si>
  <si>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</si>
  <si>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</si>
  <si>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</si>
  <si>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</si>
  <si>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</si>
  <si>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</si>
  <si>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</si>
  <si>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</si>
  <si>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</si>
  <si>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</si>
  <si>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</si>
  <si>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</si>
  <si>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</si>
  <si>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</si>
  <si>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innerhalb von Ortschaften</t>
  </si>
  <si>
    <t>außerhalb von Ortschaften</t>
  </si>
  <si>
    <t>auf Autobahnen</t>
  </si>
  <si>
    <t>Straßenverkehrsunfälle und Verunglückte in Bayern im Januar 2026</t>
  </si>
  <si>
    <t>Januar</t>
  </si>
  <si>
    <t>2026*)</t>
  </si>
  <si>
    <t xml:space="preserve">*) Erste vorläufige Ergebnisse aus Schnellmeldungsdaten. Die einzelnen Monatsergebnisse des Berichtsjahres 2026 </t>
  </si>
  <si>
    <t xml:space="preserve">werden laufend revidiert und erst mit Abschluss der Jahresaufbereitung im April 2027 endgültig. </t>
  </si>
  <si>
    <t xml:space="preserve"> 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</si>
</sst>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\ *."/>
    <numFmt numFmtId="165" formatCode="#\ ###"/>
    <numFmt numFmtId="166" formatCode="0.0"/>
    <numFmt numFmtId="167" formatCode="#.0\ ###"/>
    <numFmt numFmtId="168" formatCode="#\ ##0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" fillId="0" borderId="4" xfId="0" applyFont="1" applyBorder="1"/>
    <xf numFmtId="164" fontId="0" fillId="0" borderId="0" xfId="0" applyNumberFormat="1" applyAlignment="1">
      <alignment horizontal="left"/>
    </xf>
    <xf numFmtId="165" fontId="1" fillId="0" borderId="0" xfId="0" applyNumberFormat="1" applyFont="1"/>
    <xf numFmtId="165" fontId="0" fillId="0" borderId="0" xfId="0" applyNumberFormat="1"/>
    <xf numFmtId="165" fontId="3" fillId="0" borderId="0" xfId="0" applyNumberFormat="1" applyFont="1"/>
    <xf numFmtId="166" fontId="4" fillId="0" borderId="0" xfId="0" applyNumberFormat="1" applyFont="1"/>
    <xf numFmtId="167" fontId="1" fillId="0" borderId="0" xfId="0" applyNumberFormat="1" applyFont="1"/>
    <xf numFmtId="166" fontId="5" fillId="0" borderId="0" xfId="0" applyNumberFormat="1" applyFont="1"/>
    <xf numFmtId="3" fontId="0" fillId="0" borderId="0" xfId="0" applyNumberFormat="1" applyFill="1"/>
    <xf numFmtId="168" fontId="1" fillId="0" borderId="0" xfId="0" applyNumberFormat="1" applyFont="1"/>
    <xf numFmtId="168" fontId="3" fillId="0" borderId="0" xfId="0" applyNumberFormat="1" applyFont="1"/>
    <xf numFmtId="0" fontId="6" fillId="0" borderId="0" xfId="0" applyFont="1"/>
    <xf numFmtId="164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J32"/>
  <sheetViews>
    <sheetView tabSelected="1" workbookViewId="0">
      <selection activeCell="L13" sqref="L13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8.85546875" customWidth="1"/>
    <col min="5" max="5" width="1" customWidth="1"/>
    <col min="6" max="7" width="11.7109375" customWidth="1"/>
    <col min="8" max="9" width="8.7109375" customWidth="1"/>
  </cols>
  <sheetData>
    <row r="2" spans="1:10" x14ac:dyDescent="0.2">
      <c r="A2" s="20" t="s">
        <v>22</v>
      </c>
      <c r="B2" s="20"/>
      <c r="C2" s="20"/>
      <c r="D2" s="20"/>
      <c r="E2" s="20"/>
      <c r="F2" s="20"/>
      <c r="G2" s="20"/>
      <c r="H2" s="20"/>
      <c r="I2" s="20"/>
    </row>
    <row r="3" spans="1:10" x14ac:dyDescent="0.2">
      <c r="A3" s="21"/>
      <c r="B3" s="21"/>
      <c r="C3" s="21"/>
      <c r="D3" s="21"/>
      <c r="E3" s="21"/>
      <c r="F3" s="21"/>
      <c r="G3" s="21"/>
      <c r="H3" s="21"/>
      <c r="I3" s="21"/>
    </row>
    <row r="5" spans="1:10" ht="18.75" customHeight="1" x14ac:dyDescent="0.2">
      <c r="A5" s="25" t="s">
        <v>3</v>
      </c>
      <c r="B5" s="26"/>
      <c r="C5" s="26"/>
      <c r="D5" s="26"/>
      <c r="E5" s="27"/>
      <c r="F5" s="23" t="s">
        <v>23</v>
      </c>
      <c r="G5" s="23"/>
      <c r="H5" s="22" t="s">
        <v>0</v>
      </c>
      <c r="I5" s="24"/>
    </row>
    <row r="6" spans="1:10" ht="18.75" customHeight="1" x14ac:dyDescent="0.2">
      <c r="A6" s="28"/>
      <c r="B6" s="28"/>
      <c r="C6" s="28"/>
      <c r="D6" s="28"/>
      <c r="E6" s="29"/>
      <c r="F6" s="2" t="s">
        <v>24</v>
      </c>
      <c r="G6" s="2">
        <v>2025</v>
      </c>
      <c r="H6" s="22"/>
      <c r="I6" s="24"/>
    </row>
    <row r="7" spans="1:10" ht="18.75" customHeight="1" x14ac:dyDescent="0.2">
      <c r="A7" s="30"/>
      <c r="B7" s="30"/>
      <c r="C7" s="30"/>
      <c r="D7" s="30"/>
      <c r="E7" s="31"/>
      <c r="F7" s="22" t="s">
        <v>2</v>
      </c>
      <c r="G7" s="22"/>
      <c r="H7" s="22"/>
      <c r="I7" s="3" t="s">
        <v>1</v>
      </c>
    </row>
    <row r="8" spans="1:10" x14ac:dyDescent="0.2">
      <c r="E8" s="4"/>
      <c r="F8" s="9"/>
      <c r="G8" s="9"/>
    </row>
    <row r="9" spans="1:10" s="1" customFormat="1" x14ac:dyDescent="0.2">
      <c r="A9" s="18" t="s">
        <v>14</v>
      </c>
      <c r="B9" s="18"/>
      <c r="C9" s="18"/>
      <c r="D9" s="18"/>
      <c r="E9" s="6"/>
      <c r="F9" s="8">
        <f>F10+F11</f>
        <v>31072</v>
      </c>
      <c r="G9" s="8">
        <f>G10+G11</f>
        <v>29102</v>
      </c>
      <c r="H9" s="15">
        <f>SUM(F9-G9)</f>
        <v>1970</v>
      </c>
      <c r="I9" s="11">
        <f>SUM(F9-G9)/G9%</f>
        <v>6.7692942065837407</v>
      </c>
      <c r="J9" s="12"/>
    </row>
    <row r="10" spans="1:10" x14ac:dyDescent="0.2">
      <c r="A10" t="s">
        <v>4</v>
      </c>
      <c r="B10" s="19" t="s">
        <v>5</v>
      </c>
      <c r="C10" s="19"/>
      <c r="D10" s="19"/>
      <c r="E10" s="5"/>
      <c r="F10" s="9">
        <v>2514</v>
      </c>
      <c r="G10" s="9">
        <v>2869</v>
      </c>
      <c r="H10" s="16">
        <f t="shared" ref="H10:H25" si="0">SUM(F10-G10)</f>
        <v>-355</v>
      </c>
      <c r="I10" s="13">
        <f t="shared" ref="I10:I25" si="1">SUM(F10-G10)/G10%</f>
        <v>-12.373649355176019</v>
      </c>
      <c r="J10" s="12"/>
    </row>
    <row r="11" spans="1:10" x14ac:dyDescent="0.2">
      <c r="B11" s="19" t="s">
        <v>6</v>
      </c>
      <c r="C11" s="19"/>
      <c r="D11" s="19"/>
      <c r="E11" s="5"/>
      <c r="F11" s="9">
        <f>F13+F15+F16</f>
        <v>28558</v>
      </c>
      <c r="G11" s="9">
        <f>G13+G15+G16</f>
        <v>26233</v>
      </c>
      <c r="H11" s="16">
        <f t="shared" si="0"/>
        <v>2325</v>
      </c>
      <c r="I11" s="13">
        <f t="shared" si="1"/>
        <v>8.8628826287500484</v>
      </c>
      <c r="J11" s="12"/>
    </row>
    <row r="12" spans="1:10" x14ac:dyDescent="0.2">
      <c r="B12" t="s">
        <v>4</v>
      </c>
      <c r="C12" t="s">
        <v>7</v>
      </c>
      <c r="E12" s="5"/>
      <c r="F12" s="9"/>
      <c r="G12" s="9"/>
      <c r="H12" s="10">
        <f t="shared" si="0"/>
        <v>0</v>
      </c>
      <c r="I12" s="13"/>
      <c r="J12" s="12"/>
    </row>
    <row r="13" spans="1:10" x14ac:dyDescent="0.2">
      <c r="C13" s="19" t="s">
        <v>8</v>
      </c>
      <c r="D13" s="19"/>
      <c r="E13" s="5"/>
      <c r="F13" s="9">
        <v>1021</v>
      </c>
      <c r="G13" s="9">
        <v>801</v>
      </c>
      <c r="H13" s="16">
        <f t="shared" si="0"/>
        <v>220</v>
      </c>
      <c r="I13" s="13">
        <f t="shared" si="1"/>
        <v>27.465667915106117</v>
      </c>
      <c r="J13" s="12"/>
    </row>
    <row r="14" spans="1:10" x14ac:dyDescent="0.2">
      <c r="C14" t="s">
        <v>15</v>
      </c>
      <c r="E14" s="5"/>
      <c r="F14" s="9"/>
      <c r="G14" s="9"/>
      <c r="H14" s="10"/>
      <c r="I14" s="13"/>
      <c r="J14" s="12"/>
    </row>
    <row r="15" spans="1:10" x14ac:dyDescent="0.2">
      <c r="C15" s="19" t="s">
        <v>9</v>
      </c>
      <c r="D15" s="19"/>
      <c r="E15" s="5"/>
      <c r="F15" s="9">
        <v>101</v>
      </c>
      <c r="G15" s="9">
        <v>149</v>
      </c>
      <c r="H15" s="16">
        <f>SUM(F15-G15)</f>
        <v>-48</v>
      </c>
      <c r="I15" s="13">
        <f t="shared" si="1"/>
        <v>-32.214765100671144</v>
      </c>
      <c r="J15" s="12"/>
    </row>
    <row r="16" spans="1:10" x14ac:dyDescent="0.2">
      <c r="B16" s="7"/>
      <c r="C16" s="19" t="s">
        <v>10</v>
      </c>
      <c r="D16" s="19"/>
      <c r="E16" s="5"/>
      <c r="F16" s="10">
        <f>F17+F18+F19</f>
        <v>27436</v>
      </c>
      <c r="G16" s="10">
        <f>G17+G18+G19</f>
        <v>25283</v>
      </c>
      <c r="H16" s="16">
        <f t="shared" si="0"/>
        <v>2153</v>
      </c>
      <c r="I16" s="13">
        <f t="shared" si="1"/>
        <v>8.5156033698532614</v>
      </c>
      <c r="J16" s="12"/>
    </row>
    <row r="17" spans="1:10" x14ac:dyDescent="0.2">
      <c r="B17" s="7"/>
      <c r="C17" s="7" t="s">
        <v>4</v>
      </c>
      <c r="D17" s="7" t="s">
        <v>19</v>
      </c>
      <c r="E17" s="5"/>
      <c r="F17" s="10">
        <v>16986</v>
      </c>
      <c r="G17" s="10">
        <v>16129</v>
      </c>
      <c r="H17" s="16">
        <f t="shared" si="0"/>
        <v>857</v>
      </c>
      <c r="I17" s="13">
        <f t="shared" si="1"/>
        <v>5.3134106268212538</v>
      </c>
      <c r="J17" s="12"/>
    </row>
    <row r="18" spans="1:10" x14ac:dyDescent="0.2">
      <c r="B18" s="7"/>
      <c r="C18" s="7"/>
      <c r="D18" s="7" t="s">
        <v>20</v>
      </c>
      <c r="E18" s="5"/>
      <c r="F18" s="10">
        <v>8532</v>
      </c>
      <c r="G18" s="10">
        <v>7368</v>
      </c>
      <c r="H18" s="16">
        <f t="shared" si="0"/>
        <v>1164</v>
      </c>
      <c r="I18" s="13">
        <f t="shared" si="1"/>
        <v>15.798045602605862</v>
      </c>
      <c r="J18" s="12"/>
    </row>
    <row r="19" spans="1:10" x14ac:dyDescent="0.2">
      <c r="B19" s="7"/>
      <c r="C19" s="7"/>
      <c r="D19" s="7" t="s">
        <v>21</v>
      </c>
      <c r="E19" s="5"/>
      <c r="F19" s="10">
        <v>1918</v>
      </c>
      <c r="G19" s="10">
        <v>1786</v>
      </c>
      <c r="H19" s="16">
        <f t="shared" si="0"/>
        <v>132</v>
      </c>
      <c r="I19" s="13">
        <f t="shared" si="1"/>
        <v>7.3908174692049275</v>
      </c>
      <c r="J19" s="12"/>
    </row>
    <row r="20" spans="1:10" x14ac:dyDescent="0.2">
      <c r="E20" s="5"/>
      <c r="F20" s="14"/>
      <c r="G20" s="14"/>
      <c r="H20" s="8">
        <f t="shared" si="0"/>
        <v>0</v>
      </c>
      <c r="I20" s="11"/>
      <c r="J20" s="12"/>
    </row>
    <row r="21" spans="1:10" s="1" customFormat="1" x14ac:dyDescent="0.2">
      <c r="A21" s="18" t="s">
        <v>11</v>
      </c>
      <c r="B21" s="18"/>
      <c r="C21" s="18"/>
      <c r="D21" s="18"/>
      <c r="E21" s="6"/>
      <c r="F21" s="8">
        <f>F22+F23</f>
        <v>3389</v>
      </c>
      <c r="G21" s="8">
        <f>G22+G23</f>
        <v>3805</v>
      </c>
      <c r="H21" s="15">
        <f t="shared" si="0"/>
        <v>-416</v>
      </c>
      <c r="I21" s="11">
        <f t="shared" si="1"/>
        <v>-10.932982917214193</v>
      </c>
      <c r="J21" s="12"/>
    </row>
    <row r="22" spans="1:10" x14ac:dyDescent="0.2">
      <c r="A22" t="s">
        <v>4</v>
      </c>
      <c r="B22" s="19" t="s">
        <v>12</v>
      </c>
      <c r="C22" s="19"/>
      <c r="D22" s="19"/>
      <c r="E22" s="5"/>
      <c r="F22" s="9">
        <v>22</v>
      </c>
      <c r="G22" s="9">
        <v>33</v>
      </c>
      <c r="H22" s="16">
        <f t="shared" si="0"/>
        <v>-11</v>
      </c>
      <c r="I22" s="13">
        <f t="shared" si="1"/>
        <v>-33.333333333333329</v>
      </c>
      <c r="J22" s="12"/>
    </row>
    <row r="23" spans="1:10" x14ac:dyDescent="0.2">
      <c r="B23" s="19" t="s">
        <v>13</v>
      </c>
      <c r="C23" s="19"/>
      <c r="D23" s="19"/>
      <c r="E23" s="5"/>
      <c r="F23" s="9">
        <f>F24+F25</f>
        <v>3367</v>
      </c>
      <c r="G23" s="9">
        <f>G24+G25</f>
        <v>3772</v>
      </c>
      <c r="H23" s="16">
        <f t="shared" si="0"/>
        <v>-405</v>
      </c>
      <c r="I23" s="13">
        <f t="shared" si="1"/>
        <v>-10.737009544008483</v>
      </c>
      <c r="J23" s="12"/>
    </row>
    <row r="24" spans="1:10" x14ac:dyDescent="0.2">
      <c r="B24" t="s">
        <v>4</v>
      </c>
      <c r="C24" s="19" t="s">
        <v>17</v>
      </c>
      <c r="D24" s="19"/>
      <c r="E24" s="5"/>
      <c r="F24" s="9">
        <v>336</v>
      </c>
      <c r="G24" s="9">
        <v>472</v>
      </c>
      <c r="H24" s="16">
        <f t="shared" si="0"/>
        <v>-136</v>
      </c>
      <c r="I24" s="13">
        <f t="shared" si="1"/>
        <v>-28.8135593220339</v>
      </c>
      <c r="J24" s="12"/>
    </row>
    <row r="25" spans="1:10" x14ac:dyDescent="0.2">
      <c r="C25" s="19" t="s">
        <v>16</v>
      </c>
      <c r="D25" s="19"/>
      <c r="E25" s="5"/>
      <c r="F25" s="9">
        <v>3031</v>
      </c>
      <c r="G25" s="9">
        <v>3300</v>
      </c>
      <c r="H25" s="16">
        <f t="shared" si="0"/>
        <v>-269</v>
      </c>
      <c r="I25" s="13">
        <f t="shared" si="1"/>
        <v>-8.1515151515151523</v>
      </c>
    </row>
    <row r="27" spans="1:10" ht="2.25" customHeight="1" x14ac:dyDescent="0.2">
      <c r="A27" t="s">
        <v>18</v>
      </c>
    </row>
    <row r="28" spans="1:10" x14ac:dyDescent="0.2">
      <c r="A28" s="17" t="s">
        <v>25</v>
      </c>
      <c r="F28" s="9"/>
      <c r="G28" s="9"/>
      <c r="H28" s="9"/>
      <c r="I28" s="9"/>
    </row>
    <row r="29" spans="1:10" x14ac:dyDescent="0.2">
      <c r="A29" s="17" t="s">
        <v>26</v>
      </c>
      <c r="F29" s="9"/>
      <c r="G29" s="9"/>
      <c r="H29" s="9"/>
      <c r="I29" s="9"/>
      <c r="J29" s="9"/>
    </row>
    <row r="30" spans="1:10" x14ac:dyDescent="0.2">
      <c r="F30" s="9"/>
      <c r="G30" s="9"/>
      <c r="I30" s="9"/>
    </row>
    <row r="32" spans="1:10" x14ac:dyDescent="0.2">
      <c r="G32" t="s">
        <v>27</v>
      </c>
    </row>
  </sheetData>
  <mergeCells count="17">
    <mergeCell ref="C25:D25"/>
    <mergeCell ref="B10:D10"/>
    <mergeCell ref="C13:D13"/>
    <mergeCell ref="B22:D22"/>
    <mergeCell ref="B23:D23"/>
    <mergeCell ref="C24:D24"/>
    <mergeCell ref="C16:D16"/>
    <mergeCell ref="A21:D21"/>
    <mergeCell ref="C15:D15"/>
    <mergeCell ref="A9:D9"/>
    <mergeCell ref="B11:D11"/>
    <mergeCell ref="A2:I2"/>
    <mergeCell ref="A3:I3"/>
    <mergeCell ref="F7:H7"/>
    <mergeCell ref="F5:G5"/>
    <mergeCell ref="H5:I6"/>
    <mergeCell ref="A5:E7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</vt:lpstr>
      <vt:lpstr>PM!Druckbereich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2026-03-17T12:50:57Z</dcterms:created>
  <dcterms:modified xsi:type="dcterms:W3CDTF">2026-03-17T12:51:00Z</dcterms:modified>
</cp:coreProperties>
</file>