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0067B1D-43C0-458C-8C13-0CD0BD4CB25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 für PM" sheetId="2" r:id="rId1"/>
  </sheets>
  <definedNames>
    <definedName name="_xlnm.Print_Area" localSheetId="0">'Tabelle für PM'!$A$1:$K$14</definedName>
    <definedName name="_xlnm.Print_Titles" localSheetId="0">'Tabelle für PM'!$1:$4</definedName>
  </definedNames>
  <calcPr calcId="191029"/>
</workbook>
</file>

<file path=xl/calcChain.xml><?xml version="1.0" encoding="utf-8"?>
<calcChain xmlns="http://schemas.openxmlformats.org/spreadsheetml/2006/main">
  <c r="J12" i="2" l="1"/>
  <c r="K12" i="2" s="1"/>
  <c r="H12" i="2"/>
  <c r="I11" i="2" s="1"/>
  <c r="F12" i="2"/>
  <c r="G10" i="2" s="1"/>
  <c r="D12" i="2"/>
  <c r="E9" i="2" s="1"/>
  <c r="B12" i="2"/>
  <c r="C9" i="2" s="1"/>
  <c r="C12" i="2" l="1"/>
  <c r="C11" i="2"/>
  <c r="C8" i="2"/>
  <c r="C7" i="2"/>
  <c r="K9" i="2"/>
  <c r="K6" i="2"/>
  <c r="K10" i="2"/>
  <c r="K7" i="2"/>
  <c r="K11" i="2"/>
  <c r="K8" i="2"/>
  <c r="I8" i="2"/>
  <c r="I9" i="2"/>
  <c r="I6" i="2"/>
  <c r="I10" i="2"/>
  <c r="I12" i="2"/>
  <c r="I7" i="2"/>
  <c r="G7" i="2"/>
  <c r="G11" i="2"/>
  <c r="G12" i="2"/>
  <c r="G8" i="2"/>
  <c r="G9" i="2"/>
  <c r="G6" i="2"/>
  <c r="E10" i="2"/>
  <c r="E7" i="2"/>
  <c r="E11" i="2"/>
  <c r="E6" i="2"/>
  <c r="E8" i="2"/>
  <c r="E12" i="2"/>
  <c r="C10" i="2"/>
  <c r="C6" i="2"/>
</calcChain>
</file>

<file path=xl/sharedStrings.xml><?xml version="1.0" encoding="utf-8"?>
<sst xmlns="http://schemas.openxmlformats.org/spreadsheetml/2006/main" count="20" uniqueCount="12">
  <si>
    <t>Anzahl</t>
  </si>
  <si>
    <t>Europa</t>
  </si>
  <si>
    <t>Asien</t>
  </si>
  <si>
    <t>Amerika</t>
  </si>
  <si>
    <t>Afrika</t>
  </si>
  <si>
    <t>Australien und Ozeanien</t>
  </si>
  <si>
    <t>Staatenlos, unbekannt, ungeklärt, ohne Angabe</t>
  </si>
  <si>
    <t>Wanderungssaldo über die Bundesgrenze</t>
  </si>
  <si>
    <t>Insgesamt</t>
  </si>
  <si>
    <t>Anteil
in %</t>
  </si>
  <si>
    <r>
      <t xml:space="preserve">Kontinente
</t>
    </r>
    <r>
      <rPr>
        <sz val="9"/>
        <rFont val="Arial"/>
        <family val="2"/>
      </rPr>
      <t>aus Staats-
angehörigkeiten</t>
    </r>
  </si>
  <si>
    <t>© Bayerisches Landesamt für Statistik,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</si>
</sst>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##\ ###\ ###;\-###\ ###\ ###;0"/>
  </numFmts>
  <fonts count="14" x14ac:knownFonts="1">
    <font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7.5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7">
    <xf numFmtId="0" fontId="0" fillId="0" borderId="0"/>
    <xf numFmtId="0" fontId="5" fillId="2" borderId="0"/>
    <xf numFmtId="0" fontId="1" fillId="2" borderId="0"/>
    <xf numFmtId="0" fontId="9" fillId="2" borderId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43" fontId="5" fillId="2" borderId="0" applyFont="0" applyFill="0" applyBorder="0" applyAlignment="0" applyProtection="0"/>
    <xf numFmtId="43" fontId="5" fillId="2" borderId="0" applyFont="0" applyFill="0" applyBorder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9" fillId="2" borderId="0" applyFont="0" applyFill="0" applyBorder="0" applyAlignment="0" applyProtection="0"/>
    <xf numFmtId="9" fontId="5" fillId="2" borderId="0" applyFont="0" applyFill="0" applyBorder="0" applyAlignment="0" applyProtection="0"/>
    <xf numFmtId="9" fontId="5" fillId="2" borderId="0" applyFont="0" applyFill="0" applyBorder="0" applyAlignment="0" applyProtection="0"/>
    <xf numFmtId="0" fontId="10" fillId="2" borderId="0"/>
    <xf numFmtId="0" fontId="11" fillId="2" borderId="0"/>
    <xf numFmtId="0" fontId="9" fillId="2" borderId="0"/>
    <xf numFmtId="0" fontId="5" fillId="2" borderId="0"/>
    <xf numFmtId="0" fontId="1" fillId="2" borderId="0"/>
    <xf numFmtId="0" fontId="1" fillId="2" borderId="0"/>
    <xf numFmtId="0" fontId="5" fillId="2" borderId="0"/>
    <xf numFmtId="0" fontId="5" fillId="2" borderId="0"/>
    <xf numFmtId="0" fontId="5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6" fillId="2" borderId="0"/>
    <xf numFmtId="0" fontId="5" fillId="2" borderId="0"/>
    <xf numFmtId="43" fontId="5" fillId="2" borderId="0" applyFont="0" applyFill="0" applyBorder="0" applyAlignment="0" applyProtection="0"/>
    <xf numFmtId="43" fontId="5" fillId="2" borderId="0" applyFont="0" applyFill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43" fontId="5" fillId="2" borderId="0" applyFont="0" applyFill="0" applyBorder="0" applyAlignment="0" applyProtection="0"/>
    <xf numFmtId="43" fontId="5" fillId="2" borderId="0" applyFont="0" applyFill="0" applyBorder="0" applyAlignment="0" applyProtection="0"/>
    <xf numFmtId="9" fontId="5" fillId="2" borderId="0" applyFont="0" applyFill="0" applyBorder="0" applyAlignment="0" applyProtection="0"/>
    <xf numFmtId="9" fontId="5" fillId="2" borderId="0" applyFont="0" applyFill="0" applyBorder="0" applyAlignment="0" applyProtection="0"/>
    <xf numFmtId="0" fontId="5" fillId="2" borderId="0"/>
    <xf numFmtId="0" fontId="5" fillId="2" borderId="0"/>
    <xf numFmtId="0" fontId="5" fillId="2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/>
    <xf numFmtId="0" fontId="8" fillId="3" borderId="3" xfId="0" applyFont="1" applyFill="1" applyBorder="1"/>
    <xf numFmtId="0" fontId="8" fillId="3" borderId="1" xfId="0" applyFont="1" applyFill="1" applyBorder="1"/>
    <xf numFmtId="49" fontId="8" fillId="3" borderId="4" xfId="0" applyNumberFormat="1" applyFont="1" applyFill="1" applyBorder="1" applyAlignment="1">
      <alignment horizontal="left"/>
    </xf>
    <xf numFmtId="164" fontId="8" fillId="3" borderId="8" xfId="1" applyNumberFormat="1" applyFont="1" applyFill="1" applyBorder="1" applyAlignment="1">
      <alignment horizontal="right" vertical="center"/>
    </xf>
    <xf numFmtId="1" fontId="8" fillId="3" borderId="4" xfId="0" applyNumberFormat="1" applyFont="1" applyFill="1" applyBorder="1" applyAlignment="1">
      <alignment horizontal="right" vertical="center" indent="1"/>
    </xf>
    <xf numFmtId="1" fontId="8" fillId="3" borderId="0" xfId="0" applyNumberFormat="1" applyFont="1" applyFill="1" applyBorder="1" applyAlignment="1">
      <alignment horizontal="right" vertical="center" indent="1"/>
    </xf>
    <xf numFmtId="49" fontId="8" fillId="3" borderId="4" xfId="0" applyNumberFormat="1" applyFont="1" applyFill="1" applyBorder="1" applyAlignment="1">
      <alignment horizontal="left" vertical="center" wrapText="1"/>
    </xf>
    <xf numFmtId="164" fontId="8" fillId="3" borderId="8" xfId="1" applyNumberFormat="1" applyFont="1" applyFill="1" applyBorder="1" applyAlignment="1">
      <alignment horizontal="right" vertical="top"/>
    </xf>
    <xf numFmtId="1" fontId="8" fillId="3" borderId="4" xfId="0" applyNumberFormat="1" applyFont="1" applyFill="1" applyBorder="1" applyAlignment="1">
      <alignment horizontal="right" vertical="top" indent="1"/>
    </xf>
    <xf numFmtId="1" fontId="8" fillId="3" borderId="0" xfId="0" applyNumberFormat="1" applyFont="1" applyFill="1" applyBorder="1" applyAlignment="1">
      <alignment horizontal="right" vertical="top" indent="1"/>
    </xf>
    <xf numFmtId="49" fontId="7" fillId="3" borderId="4" xfId="0" applyNumberFormat="1" applyFont="1" applyFill="1" applyBorder="1" applyAlignment="1">
      <alignment horizontal="left"/>
    </xf>
    <xf numFmtId="164" fontId="7" fillId="3" borderId="8" xfId="1" applyNumberFormat="1" applyFont="1" applyFill="1" applyBorder="1" applyAlignment="1">
      <alignment horizontal="right"/>
    </xf>
    <xf numFmtId="1" fontId="7" fillId="3" borderId="4" xfId="0" applyNumberFormat="1" applyFont="1" applyFill="1" applyBorder="1" applyAlignment="1">
      <alignment horizontal="right" indent="1"/>
    </xf>
    <xf numFmtId="1" fontId="7" fillId="3" borderId="0" xfId="0" applyNumberFormat="1" applyFont="1" applyFill="1" applyBorder="1" applyAlignment="1">
      <alignment horizontal="right" indent="1"/>
    </xf>
    <xf numFmtId="0" fontId="2" fillId="0" borderId="0" xfId="0" applyFont="1" applyBorder="1"/>
    <xf numFmtId="0" fontId="2" fillId="0" borderId="0" xfId="0" applyFont="1" applyBorder="1" applyAlignment="1"/>
    <xf numFmtId="0" fontId="12" fillId="2" borderId="0" xfId="37" applyFont="1" applyFill="1" applyAlignment="1"/>
    <xf numFmtId="0" fontId="13" fillId="2" borderId="0" xfId="37" applyFont="1" applyFill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</cellXfs>
  <cellStyles count="67">
    <cellStyle name="20 % - Akzent1 2" xfId="4" xr:uid="{00000000-0005-0000-0000-000000000000}"/>
    <cellStyle name="20 % - Akzent1 2 2" xfId="40" xr:uid="{00000000-0005-0000-0000-000001000000}"/>
    <cellStyle name="20 % - Akzent2 2" xfId="5" xr:uid="{00000000-0005-0000-0000-000001000000}"/>
    <cellStyle name="20 % - Akzent2 2 2" xfId="41" xr:uid="{00000000-0005-0000-0000-000003000000}"/>
    <cellStyle name="20 % - Akzent3 2" xfId="6" xr:uid="{00000000-0005-0000-0000-000002000000}"/>
    <cellStyle name="20 % - Akzent3 2 2" xfId="42" xr:uid="{00000000-0005-0000-0000-000005000000}"/>
    <cellStyle name="20 % - Akzent4 2" xfId="7" xr:uid="{00000000-0005-0000-0000-000003000000}"/>
    <cellStyle name="20 % - Akzent4 2 2" xfId="43" xr:uid="{00000000-0005-0000-0000-000007000000}"/>
    <cellStyle name="20 % - Akzent5 2" xfId="8" xr:uid="{00000000-0005-0000-0000-000004000000}"/>
    <cellStyle name="20 % - Akzent5 2 2" xfId="44" xr:uid="{00000000-0005-0000-0000-000009000000}"/>
    <cellStyle name="20 % - Akzent6 2" xfId="9" xr:uid="{00000000-0005-0000-0000-000005000000}"/>
    <cellStyle name="20 % - Akzent6 2 2" xfId="45" xr:uid="{00000000-0005-0000-0000-00000B000000}"/>
    <cellStyle name="40 % - Akzent1 2" xfId="10" xr:uid="{00000000-0005-0000-0000-000006000000}"/>
    <cellStyle name="40 % - Akzent1 2 2" xfId="46" xr:uid="{00000000-0005-0000-0000-00000D000000}"/>
    <cellStyle name="40 % - Akzent2 2" xfId="11" xr:uid="{00000000-0005-0000-0000-000007000000}"/>
    <cellStyle name="40 % - Akzent2 2 2" xfId="47" xr:uid="{00000000-0005-0000-0000-00000F000000}"/>
    <cellStyle name="40 % - Akzent3 2" xfId="12" xr:uid="{00000000-0005-0000-0000-000008000000}"/>
    <cellStyle name="40 % - Akzent3 2 2" xfId="48" xr:uid="{00000000-0005-0000-0000-000011000000}"/>
    <cellStyle name="40 % - Akzent4 2" xfId="13" xr:uid="{00000000-0005-0000-0000-000009000000}"/>
    <cellStyle name="40 % - Akzent4 2 2" xfId="49" xr:uid="{00000000-0005-0000-0000-000013000000}"/>
    <cellStyle name="40 % - Akzent5 2" xfId="14" xr:uid="{00000000-0005-0000-0000-00000A000000}"/>
    <cellStyle name="40 % - Akzent5 2 2" xfId="50" xr:uid="{00000000-0005-0000-0000-000015000000}"/>
    <cellStyle name="40 % - Akzent6 2" xfId="15" xr:uid="{00000000-0005-0000-0000-00000B000000}"/>
    <cellStyle name="40 % - Akzent6 2 2" xfId="51" xr:uid="{00000000-0005-0000-0000-000017000000}"/>
    <cellStyle name="Komma 2" xfId="16" xr:uid="{00000000-0005-0000-0000-00000C000000}"/>
    <cellStyle name="Komma 2 2" xfId="60" xr:uid="{00000000-0005-0000-0000-000018000000}"/>
    <cellStyle name="Komma 2 3" xfId="38" xr:uid="{00000000-0005-0000-0000-000018000000}"/>
    <cellStyle name="Komma 3" xfId="17" xr:uid="{00000000-0005-0000-0000-00000D000000}"/>
    <cellStyle name="Komma 3 2" xfId="61" xr:uid="{00000000-0005-0000-0000-000019000000}"/>
    <cellStyle name="Komma 3 3" xfId="39" xr:uid="{00000000-0005-0000-0000-000019000000}"/>
    <cellStyle name="Notiz 2" xfId="18" xr:uid="{00000000-0005-0000-0000-00000E000000}"/>
    <cellStyle name="Notiz 2 2" xfId="19" xr:uid="{00000000-0005-0000-0000-00000F000000}"/>
    <cellStyle name="Notiz 2 2 2" xfId="53" xr:uid="{00000000-0005-0000-0000-00001C000000}"/>
    <cellStyle name="Notiz 2 3" xfId="52" xr:uid="{00000000-0005-0000-0000-00001D000000}"/>
    <cellStyle name="Prozent 2" xfId="20" xr:uid="{00000000-0005-0000-0000-000010000000}"/>
    <cellStyle name="Prozent 3" xfId="21" xr:uid="{00000000-0005-0000-0000-000011000000}"/>
    <cellStyle name="Prozent 3 2" xfId="62" xr:uid="{00000000-0005-0000-0000-00001F000000}"/>
    <cellStyle name="Prozent 4" xfId="22" xr:uid="{00000000-0005-0000-0000-000012000000}"/>
    <cellStyle name="Prozent 4 2" xfId="63" xr:uid="{00000000-0005-0000-0000-000020000000}"/>
    <cellStyle name="Standard" xfId="0" builtinId="0"/>
    <cellStyle name="Standard 10" xfId="23" xr:uid="{00000000-0005-0000-0000-000014000000}"/>
    <cellStyle name="Standard 11" xfId="24" xr:uid="{00000000-0005-0000-0000-000015000000}"/>
    <cellStyle name="Standard 12" xfId="37" xr:uid="{00000000-0005-0000-0000-000024000000}"/>
    <cellStyle name="Standard 13" xfId="2" xr:uid="{00000000-0005-0000-0000-000057000000}"/>
    <cellStyle name="Standard 2" xfId="25" xr:uid="{00000000-0005-0000-0000-000016000000}"/>
    <cellStyle name="Standard 2 2" xfId="26" xr:uid="{00000000-0005-0000-0000-000017000000}"/>
    <cellStyle name="Standard 2 2 2" xfId="1" xr:uid="{B6992D38-7266-46FF-9866-A2D0356F576B}"/>
    <cellStyle name="Standard 3" xfId="3" xr:uid="{00000000-0005-0000-0000-000018000000}"/>
    <cellStyle name="Standard 4" xfId="27" xr:uid="{00000000-0005-0000-0000-000019000000}"/>
    <cellStyle name="Standard 4 2" xfId="28" xr:uid="{00000000-0005-0000-0000-00001A000000}"/>
    <cellStyle name="Standard 4 2 2" xfId="55" xr:uid="{00000000-0005-0000-0000-00002A000000}"/>
    <cellStyle name="Standard 4 3" xfId="54" xr:uid="{00000000-0005-0000-0000-00002B000000}"/>
    <cellStyle name="Standard 5" xfId="29" xr:uid="{00000000-0005-0000-0000-00001B000000}"/>
    <cellStyle name="Standard 5 2" xfId="30" xr:uid="{00000000-0005-0000-0000-00001C000000}"/>
    <cellStyle name="Standard 5 2 2" xfId="65" xr:uid="{00000000-0005-0000-0000-00002D000000}"/>
    <cellStyle name="Standard 5 3" xfId="64" xr:uid="{00000000-0005-0000-0000-00002C000000}"/>
    <cellStyle name="Standard 6" xfId="31" xr:uid="{00000000-0005-0000-0000-00001D000000}"/>
    <cellStyle name="Standard 6 2" xfId="66" xr:uid="{00000000-0005-0000-0000-00002E000000}"/>
    <cellStyle name="Standard 7" xfId="32" xr:uid="{00000000-0005-0000-0000-00001E000000}"/>
    <cellStyle name="Standard 7 2" xfId="33" xr:uid="{00000000-0005-0000-0000-00001F000000}"/>
    <cellStyle name="Standard 7 2 2" xfId="57" xr:uid="{00000000-0005-0000-0000-000031000000}"/>
    <cellStyle name="Standard 7 3" xfId="56" xr:uid="{00000000-0005-0000-0000-000032000000}"/>
    <cellStyle name="Standard 8" xfId="34" xr:uid="{00000000-0005-0000-0000-000020000000}"/>
    <cellStyle name="Standard 8 2" xfId="35" xr:uid="{00000000-0005-0000-0000-000021000000}"/>
    <cellStyle name="Standard 8 2 2" xfId="59" xr:uid="{00000000-0005-0000-0000-000035000000}"/>
    <cellStyle name="Standard 8 3" xfId="58" xr:uid="{00000000-0005-0000-0000-000036000000}"/>
    <cellStyle name="Standard 9" xfId="36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2F9AC-F3E1-4BAB-9CE3-AED2C071B315}">
  <dimension ref="A1:O29"/>
  <sheetViews>
    <sheetView tabSelected="1" workbookViewId="0">
      <pane xSplit="1" ySplit="4" topLeftCell="B5" activePane="bottomRight" state="frozen"/>
      <selection pane="topRight"/>
      <selection pane="bottomLeft"/>
      <selection pane="bottomRight" activeCell="M26" sqref="M26"/>
    </sheetView>
  </sheetViews>
  <sheetFormatPr baseColWidth="10" defaultColWidth="12.7109375" defaultRowHeight="12.75" x14ac:dyDescent="0.2"/>
  <cols>
    <col min="1" max="1" width="21.5703125" style="1" customWidth="1"/>
    <col min="2" max="5" width="7.140625" style="1" customWidth="1"/>
    <col min="6" max="11" width="7.140625" style="1" customWidth="1" collapsed="1"/>
    <col min="12" max="12" width="12.7109375" style="1"/>
    <col min="13" max="16384" width="12.7109375" style="1" collapsed="1"/>
  </cols>
  <sheetData>
    <row r="1" spans="1:15" x14ac:dyDescent="0.2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s="3" customFormat="1" ht="6" customHeight="1" x14ac:dyDescent="0.2">
      <c r="A2" s="2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5" ht="15" customHeight="1" x14ac:dyDescent="0.2">
      <c r="A3" s="33" t="s">
        <v>10</v>
      </c>
      <c r="B3" s="31">
        <v>2017</v>
      </c>
      <c r="C3" s="32"/>
      <c r="D3" s="31">
        <v>2018</v>
      </c>
      <c r="E3" s="32"/>
      <c r="F3" s="30">
        <v>2019</v>
      </c>
      <c r="G3" s="30"/>
      <c r="H3" s="31">
        <v>2020</v>
      </c>
      <c r="I3" s="32"/>
      <c r="J3" s="31">
        <v>2021</v>
      </c>
      <c r="K3" s="30"/>
    </row>
    <row r="4" spans="1:15" ht="27.95" customHeight="1" x14ac:dyDescent="0.2">
      <c r="A4" s="34"/>
      <c r="B4" s="4" t="s">
        <v>0</v>
      </c>
      <c r="C4" s="5" t="s">
        <v>9</v>
      </c>
      <c r="D4" s="4" t="s">
        <v>0</v>
      </c>
      <c r="E4" s="5" t="s">
        <v>9</v>
      </c>
      <c r="F4" s="6" t="s">
        <v>0</v>
      </c>
      <c r="G4" s="5" t="s">
        <v>9</v>
      </c>
      <c r="H4" s="4" t="s">
        <v>0</v>
      </c>
      <c r="I4" s="5" t="s">
        <v>9</v>
      </c>
      <c r="J4" s="4" t="s">
        <v>0</v>
      </c>
      <c r="K4" s="7" t="s">
        <v>9</v>
      </c>
    </row>
    <row r="5" spans="1:15" ht="3.95" customHeight="1" x14ac:dyDescent="0.2">
      <c r="A5" s="8"/>
      <c r="B5" s="9"/>
      <c r="C5" s="10"/>
      <c r="D5" s="9"/>
      <c r="E5" s="10"/>
      <c r="F5" s="11"/>
      <c r="G5" s="11"/>
      <c r="H5" s="9"/>
      <c r="I5" s="10"/>
      <c r="J5" s="9"/>
      <c r="K5" s="11"/>
    </row>
    <row r="6" spans="1:15" ht="15" customHeight="1" x14ac:dyDescent="0.2">
      <c r="A6" s="12" t="s">
        <v>1</v>
      </c>
      <c r="B6" s="13">
        <v>46478</v>
      </c>
      <c r="C6" s="14">
        <f>B6*100/B$12</f>
        <v>67.265833043880974</v>
      </c>
      <c r="D6" s="13">
        <v>55319</v>
      </c>
      <c r="E6" s="14">
        <f>D6*100/D$12</f>
        <v>71.119653394700649</v>
      </c>
      <c r="F6" s="13">
        <v>37892</v>
      </c>
      <c r="G6" s="14">
        <f>F6*100/F$12</f>
        <v>68.58901258032401</v>
      </c>
      <c r="H6" s="13">
        <v>23647</v>
      </c>
      <c r="I6" s="14">
        <f>H6*100/H$12</f>
        <v>76.297873713419165</v>
      </c>
      <c r="J6" s="13">
        <v>21991</v>
      </c>
      <c r="K6" s="15">
        <f>J6*100/J$12</f>
        <v>41.99801382682098</v>
      </c>
    </row>
    <row r="7" spans="1:15" ht="15" customHeight="1" x14ac:dyDescent="0.2">
      <c r="A7" s="12" t="s">
        <v>2</v>
      </c>
      <c r="B7" s="13">
        <v>14043</v>
      </c>
      <c r="C7" s="14">
        <f t="shared" ref="C7:E12" si="0">B7*100/B$12</f>
        <v>20.323897186523098</v>
      </c>
      <c r="D7" s="13">
        <v>13797</v>
      </c>
      <c r="E7" s="14">
        <f t="shared" si="0"/>
        <v>17.737809032822081</v>
      </c>
      <c r="F7" s="13">
        <v>11706</v>
      </c>
      <c r="G7" s="14">
        <f t="shared" ref="G7" si="1">F7*100/F$12</f>
        <v>21.189247895737171</v>
      </c>
      <c r="H7" s="13">
        <v>5587</v>
      </c>
      <c r="I7" s="14">
        <f t="shared" ref="I7" si="2">H7*100/H$12</f>
        <v>18.02665117929855</v>
      </c>
      <c r="J7" s="13">
        <v>25288</v>
      </c>
      <c r="K7" s="15">
        <f t="shared" ref="K7" si="3">J7*100/J$12</f>
        <v>48.294564760704326</v>
      </c>
    </row>
    <row r="8" spans="1:15" ht="15" customHeight="1" x14ac:dyDescent="0.2">
      <c r="A8" s="12" t="s">
        <v>3</v>
      </c>
      <c r="B8" s="13">
        <v>2468</v>
      </c>
      <c r="C8" s="14">
        <f t="shared" si="0"/>
        <v>3.571842074794489</v>
      </c>
      <c r="D8" s="13">
        <v>3043</v>
      </c>
      <c r="E8" s="14">
        <f t="shared" si="0"/>
        <v>3.912165897432601</v>
      </c>
      <c r="F8" s="13">
        <v>3154</v>
      </c>
      <c r="G8" s="14">
        <f t="shared" ref="G8" si="4">F8*100/F$12</f>
        <v>5.7091139469635257</v>
      </c>
      <c r="H8" s="13">
        <v>803</v>
      </c>
      <c r="I8" s="14">
        <f t="shared" ref="I8" si="5">H8*100/H$12</f>
        <v>2.590907624302262</v>
      </c>
      <c r="J8" s="13">
        <v>3028</v>
      </c>
      <c r="K8" s="15">
        <f t="shared" ref="K8" si="6">J8*100/J$12</f>
        <v>5.7828196020014513</v>
      </c>
    </row>
    <row r="9" spans="1:15" ht="15" customHeight="1" x14ac:dyDescent="0.2">
      <c r="A9" s="12" t="s">
        <v>4</v>
      </c>
      <c r="B9" s="13">
        <v>5927</v>
      </c>
      <c r="C9" s="14">
        <f t="shared" si="0"/>
        <v>8.5779205742734739</v>
      </c>
      <c r="D9" s="13">
        <v>5361</v>
      </c>
      <c r="E9" s="14">
        <f t="shared" si="0"/>
        <v>6.8922515202550683</v>
      </c>
      <c r="F9" s="13">
        <v>2300</v>
      </c>
      <c r="G9" s="14">
        <f t="shared" ref="G9" si="7">F9*100/F$12</f>
        <v>4.1632726943614804</v>
      </c>
      <c r="H9" s="13">
        <v>946</v>
      </c>
      <c r="I9" s="14">
        <f t="shared" ref="I9" si="8">H9*100/H$12</f>
        <v>3.0523021327396509</v>
      </c>
      <c r="J9" s="13">
        <v>1940</v>
      </c>
      <c r="K9" s="15">
        <f t="shared" ref="K9" si="9">J9*100/J$12</f>
        <v>3.7049768916389749</v>
      </c>
    </row>
    <row r="10" spans="1:15" ht="15" customHeight="1" x14ac:dyDescent="0.2">
      <c r="A10" s="12" t="s">
        <v>5</v>
      </c>
      <c r="B10" s="13">
        <v>-66</v>
      </c>
      <c r="C10" s="14">
        <f t="shared" si="0"/>
        <v>-9.5519277526919064E-2</v>
      </c>
      <c r="D10" s="13">
        <v>111</v>
      </c>
      <c r="E10" s="14">
        <f t="shared" si="0"/>
        <v>0.14270470411272387</v>
      </c>
      <c r="F10" s="13">
        <v>122</v>
      </c>
      <c r="G10" s="14">
        <f t="shared" ref="G10" si="10">F10*100/F$12</f>
        <v>0.22083446465743506</v>
      </c>
      <c r="H10" s="13">
        <v>-63</v>
      </c>
      <c r="I10" s="14">
        <f t="shared" ref="I10" si="11">H10*100/H$12</f>
        <v>-0.20327170651437421</v>
      </c>
      <c r="J10" s="13">
        <v>24</v>
      </c>
      <c r="K10" s="15">
        <f t="shared" ref="K10" si="12">J10*100/J$12</f>
        <v>4.583476566976051E-2</v>
      </c>
    </row>
    <row r="11" spans="1:15" ht="27.95" customHeight="1" x14ac:dyDescent="0.2">
      <c r="A11" s="16" t="s">
        <v>6</v>
      </c>
      <c r="B11" s="17">
        <v>246</v>
      </c>
      <c r="C11" s="18">
        <f t="shared" si="0"/>
        <v>0.35602639805488018</v>
      </c>
      <c r="D11" s="17">
        <v>152</v>
      </c>
      <c r="E11" s="18">
        <f t="shared" si="0"/>
        <v>0.19541545067688312</v>
      </c>
      <c r="F11" s="17">
        <v>71</v>
      </c>
      <c r="G11" s="18">
        <f t="shared" ref="G11" si="13">F11*100/F$12</f>
        <v>0.12851841795637614</v>
      </c>
      <c r="H11" s="17">
        <v>73</v>
      </c>
      <c r="I11" s="18">
        <f t="shared" ref="I11" si="14">H11*100/H$12</f>
        <v>0.23553705675475106</v>
      </c>
      <c r="J11" s="17">
        <v>91</v>
      </c>
      <c r="K11" s="19">
        <f t="shared" ref="K11" si="15">J11*100/J$12</f>
        <v>0.1737901531645086</v>
      </c>
    </row>
    <row r="12" spans="1:15" ht="15" customHeight="1" x14ac:dyDescent="0.2">
      <c r="A12" s="20" t="s">
        <v>8</v>
      </c>
      <c r="B12" s="21">
        <f>SUM(B6:B11)</f>
        <v>69096</v>
      </c>
      <c r="C12" s="22">
        <f t="shared" si="0"/>
        <v>100</v>
      </c>
      <c r="D12" s="21">
        <f>SUM(D6:D11)</f>
        <v>77783</v>
      </c>
      <c r="E12" s="22">
        <f t="shared" si="0"/>
        <v>100</v>
      </c>
      <c r="F12" s="21">
        <f>SUM(F6:F11)</f>
        <v>55245</v>
      </c>
      <c r="G12" s="22">
        <f t="shared" ref="G12" si="16">F12*100/F$12</f>
        <v>100</v>
      </c>
      <c r="H12" s="21">
        <f>SUM(H6:H11)</f>
        <v>30993</v>
      </c>
      <c r="I12" s="22">
        <f t="shared" ref="I12" si="17">H12*100/H$12</f>
        <v>100</v>
      </c>
      <c r="J12" s="21">
        <f>SUM(J6:J11)</f>
        <v>52362</v>
      </c>
      <c r="K12" s="23">
        <f t="shared" ref="K12" si="18">J12*100/J$12</f>
        <v>100</v>
      </c>
    </row>
    <row r="13" spans="1:15" ht="6" customHeight="1" x14ac:dyDescent="0.2"/>
    <row r="14" spans="1:15" x14ac:dyDescent="0.2">
      <c r="K14" s="27" t="s">
        <v>11</v>
      </c>
    </row>
    <row r="15" spans="1:1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7" spans="1:1" x14ac:dyDescent="0.2">
      <c r="A17" s="24"/>
    </row>
    <row r="18" spans="1:1" x14ac:dyDescent="0.2">
      <c r="A18" s="25"/>
    </row>
    <row r="19" spans="1:1" x14ac:dyDescent="0.2">
      <c r="A19" s="25"/>
    </row>
    <row r="20" spans="1:1" x14ac:dyDescent="0.2">
      <c r="A20" s="25"/>
    </row>
    <row r="21" spans="1:1" x14ac:dyDescent="0.2">
      <c r="A21" s="25"/>
    </row>
    <row r="22" spans="1:1" x14ac:dyDescent="0.2">
      <c r="A22" s="25"/>
    </row>
    <row r="23" spans="1:1" x14ac:dyDescent="0.2">
      <c r="A23" s="25"/>
    </row>
    <row r="24" spans="1:1" x14ac:dyDescent="0.2">
      <c r="A24" s="25"/>
    </row>
    <row r="25" spans="1:1" x14ac:dyDescent="0.2">
      <c r="A25" s="25"/>
    </row>
    <row r="26" spans="1:1" x14ac:dyDescent="0.2">
      <c r="A26" s="25"/>
    </row>
    <row r="27" spans="1:1" x14ac:dyDescent="0.2">
      <c r="A27" s="25"/>
    </row>
    <row r="28" spans="1:1" x14ac:dyDescent="0.2">
      <c r="A28" s="25"/>
    </row>
    <row r="29" spans="1:1" x14ac:dyDescent="0.2">
      <c r="A29" s="25"/>
    </row>
  </sheetData>
  <mergeCells count="7">
    <mergeCell ref="A1:K1"/>
    <mergeCell ref="F3:G3"/>
    <mergeCell ref="H3:I3"/>
    <mergeCell ref="J3:K3"/>
    <mergeCell ref="A3:A4"/>
    <mergeCell ref="B3:C3"/>
    <mergeCell ref="D3:E3"/>
  </mergeCells>
  <pageMargins left="0.7" right="0.7" top="0.75" bottom="0.75" header="0.3" footer="0.3"/>
  <pageSetup paperSize="9" orientation="portrait" r:id="rId1"/>
  <headerFooter>
    <oddFooter>&amp;CAbgerufen am 28.06.22 / 10:02:45&amp;RSeite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 für PM</vt:lpstr>
      <vt:lpstr>'Tabelle für PM'!Druckbereich</vt:lpstr>
      <vt:lpstr>'Tabelle für PM'!Drucktitel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Vogel, Lisa (LfStat)</cp:lastModifiedBy>
  <cp:lastPrinted>2022-07-05T10:59:11Z</cp:lastPrinted>
  <dcterms:created xsi:type="dcterms:W3CDTF">2022-06-28T08:02:30Z</dcterms:created>
  <dcterms:modified xsi:type="dcterms:W3CDTF">2022-07-05T11:02:37Z</dcterms:modified>
</cp:coreProperties>
</file>