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10320" activeTab="0"/>
  </bookViews>
  <sheets>
    <sheet name="Gesamt und Landkreise" sheetId="1" r:id="rId1"/>
    <sheet name="Reg.Bez." sheetId="2" r:id="rId2"/>
    <sheet name="PM Tabelle" sheetId="3" r:id="rId3"/>
  </sheets>
  <definedNames/>
  <calcPr fullCalcOnLoad="1"/>
</workbook>
</file>

<file path=xl/sharedStrings.xml><?xml version="1.0" encoding="utf-8"?>
<sst xmlns="http://schemas.openxmlformats.org/spreadsheetml/2006/main" count="321" uniqueCount="221">
  <si>
    <t>Einwohner</t>
  </si>
  <si>
    <t>Millionäre je</t>
  </si>
  <si>
    <t>Gebiet</t>
  </si>
  <si>
    <t>am</t>
  </si>
  <si>
    <t>10 000</t>
  </si>
  <si>
    <t>BAYERN INSGESAMT</t>
  </si>
  <si>
    <t>Regierungsbezirk Oberbayern</t>
  </si>
  <si>
    <t>Kreisfreie Städte</t>
  </si>
  <si>
    <t>161</t>
  </si>
  <si>
    <t>162</t>
  </si>
  <si>
    <t>163</t>
  </si>
  <si>
    <t>Zusammen</t>
  </si>
  <si>
    <t>Landkreise</t>
  </si>
  <si>
    <t>Insgesamt</t>
  </si>
  <si>
    <t>____________</t>
  </si>
  <si>
    <t>Regierungsbezirk Niederbayern</t>
  </si>
  <si>
    <t>261</t>
  </si>
  <si>
    <t>262</t>
  </si>
  <si>
    <t>263</t>
  </si>
  <si>
    <t>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</si>
  <si>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</si>
  <si>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</si>
  <si>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</si>
  <si>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</si>
  <si>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</si>
  <si>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</si>
  <si>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</si>
  <si>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</si>
  <si>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</si>
  <si>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</si>
  <si>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Regierungsbezirk Oberfranken</t>
  </si>
  <si>
    <t>461</t>
  </si>
  <si>
    <t>462</t>
  </si>
  <si>
    <t>463</t>
  </si>
  <si>
    <t>464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</si>
  <si>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</si>
  <si>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</si>
  <si>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</si>
  <si>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</si>
  <si>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</si>
  <si>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</si>
  <si>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</si>
  <si>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</si>
  <si>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</si>
  <si>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</si>
  <si>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</si>
  <si>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</si>
  <si>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</si>
  <si>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</si>
  <si>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</si>
  <si>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</si>
  <si>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</si>
  <si>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</si>
  <si>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</si>
  <si>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</si>
  <si>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</si>
  <si>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</si>
  <si>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</si>
  <si>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</si>
  <si>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</si>
  <si>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</si>
  <si>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</si>
  <si>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</si>
  <si>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</si>
  <si>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</si>
  <si>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</si>
  <si>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</si>
  <si>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</si>
  <si>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</si>
  <si>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</si>
  <si>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</si>
  <si>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</si>
  <si>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</si>
  <si>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</si>
  <si>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</si>
  <si>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</si>
  <si>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</si>
  <si>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</si>
  <si>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</si>
  <si>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</si>
  <si>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</si>
  <si>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</si>
  <si>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</si>
  <si>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</si>
  <si>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</si>
  <si>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r>
      <t>Einkünfte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&gt;</t>
    </r>
    <r>
      <rPr>
        <b/>
        <sz val="11"/>
        <rFont val="Arial"/>
        <family val="2"/>
      </rPr>
      <t xml:space="preserve"> 1 000 000 € nach kreisfreien Städten, Landkreisen und Bezirken</t>
    </r>
  </si>
  <si>
    <r>
      <t>¹)</t>
    </r>
    <r>
      <rPr>
        <sz val="8"/>
        <rFont val="Arial"/>
        <family val="2"/>
      </rPr>
      <t xml:space="preserve"> Steuerpflichtige mit einem Gesamtbetrag der Einkünfte von 1 000 000 € oder mehr.</t>
    </r>
  </si>
  <si>
    <t>Regierungsbezirk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</si>
  <si>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</si>
  <si>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</si>
  <si>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</si>
  <si>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</si>
  <si>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</si>
  <si>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</si>
  <si>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</si>
  <si>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Anteil</t>
  </si>
  <si>
    <t>%</t>
  </si>
  <si>
    <r>
      <t>Einkünfte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&gt;</t>
    </r>
    <r>
      <rPr>
        <b/>
        <sz val="11"/>
        <rFont val="Arial"/>
        <family val="2"/>
      </rPr>
      <t xml:space="preserve"> 1 000 000 € nach  Bezirken</t>
    </r>
  </si>
  <si>
    <t>Bayern insgesamt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</si>
  <si>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</si>
  <si>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</si>
  <si>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</si>
  <si>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</si>
  <si>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</si>
  <si>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</si>
  <si>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</si>
  <si>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</si>
  <si>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</si>
  <si>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</si>
  <si>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</si>
  <si>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</si>
  <si>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</si>
  <si>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</si>
  <si>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</si>
  <si>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</si>
  <si>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</si>
  <si>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</si>
  <si>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</si>
  <si>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</si>
  <si>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</si>
  <si>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</si>
  <si>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</si>
  <si>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</si>
  <si>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</si>
  <si>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</si>
  <si>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</si>
  <si>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</si>
  <si>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</si>
  <si>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Lohn- und Einkommensteuerstatistik 2013 - Steuerpflichtige mit einem Gesamtbetrag der</t>
  </si>
  <si>
    <r>
      <t>Millionäre¹</t>
    </r>
    <r>
      <rPr>
        <vertAlign val="superscript"/>
        <sz val="10"/>
        <rFont val="Arial"/>
        <family val="2"/>
      </rPr>
      <t>)</t>
    </r>
  </si>
  <si>
    <t xml:space="preserve">Kreisschlüssel
</t>
  </si>
  <si>
    <t>Einkommensteuerstatistik 2013 - Steuerpflichtige mit einem Gesamtbetrag der</t>
  </si>
  <si>
    <t xml:space="preserve">Ingolstadt </t>
  </si>
  <si>
    <t xml:space="preserve">Rosenheim </t>
  </si>
  <si>
    <t xml:space="preserve">München </t>
  </si>
  <si>
    <t xml:space="preserve">Altötting </t>
  </si>
  <si>
    <t xml:space="preserve">Berchtesgadener Land </t>
  </si>
  <si>
    <t xml:space="preserve">Bad Tölz-Wolfratshausen </t>
  </si>
  <si>
    <t xml:space="preserve">Dachau </t>
  </si>
  <si>
    <t xml:space="preserve">Ebersberg </t>
  </si>
  <si>
    <t xml:space="preserve">Erding </t>
  </si>
  <si>
    <t xml:space="preserve">Freising </t>
  </si>
  <si>
    <t xml:space="preserve">Eichstätt </t>
  </si>
  <si>
    <t xml:space="preserve">Fürstenfeldbruck </t>
  </si>
  <si>
    <t xml:space="preserve">Garmisch-Partenkirchen </t>
  </si>
  <si>
    <t xml:space="preserve">Landsberg a.Lech </t>
  </si>
  <si>
    <t xml:space="preserve">Miesbach </t>
  </si>
  <si>
    <t xml:space="preserve">Mühldorf a.Inn </t>
  </si>
  <si>
    <t xml:space="preserve">Pfaffenhofen a.d.Ilm </t>
  </si>
  <si>
    <t xml:space="preserve">Neuburg-Schrobenhausen </t>
  </si>
  <si>
    <t xml:space="preserve">Starnberg </t>
  </si>
  <si>
    <t xml:space="preserve">Traunstein </t>
  </si>
  <si>
    <t xml:space="preserve">Weilheim-Schongau </t>
  </si>
  <si>
    <t xml:space="preserve">Landshut </t>
  </si>
  <si>
    <t xml:space="preserve">Passau </t>
  </si>
  <si>
    <t xml:space="preserve">Straubing </t>
  </si>
  <si>
    <t xml:space="preserve">Deggendorf </t>
  </si>
  <si>
    <t xml:space="preserve">Freyung-Grafenau </t>
  </si>
  <si>
    <t xml:space="preserve">Kelheim </t>
  </si>
  <si>
    <t xml:space="preserve">Regen </t>
  </si>
  <si>
    <t xml:space="preserve">Rottal-Inn </t>
  </si>
  <si>
    <t xml:space="preserve">Straubing-Bogen </t>
  </si>
  <si>
    <t xml:space="preserve">Dingolfing-Landau </t>
  </si>
  <si>
    <t xml:space="preserve">Amberg </t>
  </si>
  <si>
    <t xml:space="preserve">Regensburg </t>
  </si>
  <si>
    <t xml:space="preserve">Weiden i.d.OPf. </t>
  </si>
  <si>
    <t xml:space="preserve">Amberg-Sulzbach </t>
  </si>
  <si>
    <t xml:space="preserve">Cham </t>
  </si>
  <si>
    <t xml:space="preserve">Neumarkt i.d.OPf. </t>
  </si>
  <si>
    <t xml:space="preserve">Schwandorf </t>
  </si>
  <si>
    <t xml:space="preserve">Tirschenreuth </t>
  </si>
  <si>
    <t xml:space="preserve">Neustadt a.d.Waldnaab </t>
  </si>
  <si>
    <t xml:space="preserve">Bamberg </t>
  </si>
  <si>
    <t xml:space="preserve">Bayreuth </t>
  </si>
  <si>
    <t xml:space="preserve">Coburg </t>
  </si>
  <si>
    <t xml:space="preserve">Hof </t>
  </si>
  <si>
    <t xml:space="preserve">Forchheim </t>
  </si>
  <si>
    <t xml:space="preserve">Kronach </t>
  </si>
  <si>
    <t xml:space="preserve">Kulmbach </t>
  </si>
  <si>
    <t xml:space="preserve">Wunsiedel/Fichtelgeb. </t>
  </si>
  <si>
    <t xml:space="preserve">Erlangen </t>
  </si>
  <si>
    <t xml:space="preserve">Lichtenfels </t>
  </si>
  <si>
    <t xml:space="preserve">Ansbach </t>
  </si>
  <si>
    <t xml:space="preserve">Fürth </t>
  </si>
  <si>
    <t xml:space="preserve">Nürnberg </t>
  </si>
  <si>
    <t xml:space="preserve">Schwabach </t>
  </si>
  <si>
    <t xml:space="preserve">Erlangen-Höchstadt </t>
  </si>
  <si>
    <t xml:space="preserve">Nürnberger Land </t>
  </si>
  <si>
    <t xml:space="preserve">Neustadt/Aisch-Bad W. </t>
  </si>
  <si>
    <t xml:space="preserve">Roth </t>
  </si>
  <si>
    <t xml:space="preserve">Weißenburg-Gunzenhaus. 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</si>
  <si>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</si>
  <si>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</si>
  <si>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</si>
  <si>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</si>
  <si>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Rhön-Grabfeld </t>
  </si>
  <si>
    <t xml:space="preserve">Haßberge </t>
  </si>
  <si>
    <t xml:space="preserve">Kitzingen </t>
  </si>
  <si>
    <t xml:space="preserve">Miltenberg </t>
  </si>
  <si>
    <t xml:space="preserve">Main-Spessart </t>
  </si>
  <si>
    <t xml:space="preserve">Augsburg </t>
  </si>
  <si>
    <t xml:space="preserve">Kaufbeuren </t>
  </si>
  <si>
    <t xml:space="preserve">Kempten (Allgäu) </t>
  </si>
  <si>
    <t xml:space="preserve">Memmingen </t>
  </si>
  <si>
    <t xml:space="preserve">Aichach-Friedberg </t>
  </si>
  <si>
    <t xml:space="preserve">Dillingen a.d.Donau </t>
  </si>
  <si>
    <t xml:space="preserve">Günzburg </t>
  </si>
  <si>
    <t xml:space="preserve">Neu-Ulm </t>
  </si>
  <si>
    <t xml:space="preserve">Lindau (Bodensee) </t>
  </si>
  <si>
    <t xml:space="preserve">Ostallgäu </t>
  </si>
  <si>
    <t xml:space="preserve">Unterallgäu </t>
  </si>
  <si>
    <t xml:space="preserve">Donau-Ries </t>
  </si>
  <si>
    <t xml:space="preserve">Oberallgäu </t>
  </si>
  <si>
    <t>Einkommensmillionäre in Bayern 2013 nach Regierungsbezirken</t>
  </si>
  <si>
    <r>
      <t>Einkommens- millionäre¹</t>
    </r>
    <r>
      <rPr>
        <vertAlign val="superscript"/>
        <sz val="11"/>
        <rFont val="Arial"/>
        <family val="2"/>
      </rPr>
      <t>)</t>
    </r>
  </si>
  <si>
    <t>Einwohner am 31.12.2013</t>
  </si>
  <si>
    <t>Einkommens- millionäre¹)                 je 10 000 Einwohner</t>
  </si>
  <si>
    <t>© Bayerisches Landesamt für Statistik</t>
  </si>
  <si>
    <t>__________</t>
  </si>
  <si>
    <r>
      <rPr>
        <vertAlign val="superscript"/>
        <sz val="10"/>
        <rFont val="Arial"/>
        <family val="2"/>
      </rPr>
      <t>¹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Steuerpflichtige mit einem Gesamtbetrag der Einkünfte von 1 000 000 € oder mehr.</t>
    </r>
  </si>
  <si>
    <t>Anteil                             (in %)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</si>
</sst>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\ ##0"/>
    <numFmt numFmtId="174" formatCode="##\ ###\ ##0"/>
    <numFmt numFmtId="175" formatCode="[$-407]dddd\,\ d\.\ mmmm\ yyyy"/>
    <numFmt numFmtId="176" formatCode="@\ \."/>
    <numFmt numFmtId="177" formatCode="@* \."/>
    <numFmt numFmtId="178" formatCode="@*."/>
    <numFmt numFmtId="179" formatCode="@\ *.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172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9" fontId="0" fillId="0" borderId="0" xfId="5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5" xfId="0" applyNumberFormat="1" applyBorder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 horizontal="centerContinuous"/>
    </xf>
    <xf numFmtId="174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4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 horizontal="right" indent="1"/>
    </xf>
    <xf numFmtId="172" fontId="1" fillId="0" borderId="10" xfId="0" applyNumberFormat="1" applyFont="1" applyBorder="1" applyAlignment="1">
      <alignment horizontal="right" indent="1"/>
    </xf>
    <xf numFmtId="0" fontId="0" fillId="0" borderId="11" xfId="0" applyBorder="1" applyAlignment="1">
      <alignment horizontal="right" indent="1"/>
    </xf>
    <xf numFmtId="174" fontId="0" fillId="0" borderId="11" xfId="0" applyNumberFormat="1" applyBorder="1" applyAlignment="1">
      <alignment horizontal="right" indent="1"/>
    </xf>
    <xf numFmtId="172" fontId="0" fillId="0" borderId="11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174" fontId="0" fillId="0" borderId="0" xfId="0" applyNumberFormat="1" applyAlignment="1">
      <alignment horizontal="right" indent="1"/>
    </xf>
    <xf numFmtId="172" fontId="0" fillId="0" borderId="0" xfId="0" applyNumberFormat="1" applyAlignment="1">
      <alignment horizontal="right" indent="1"/>
    </xf>
    <xf numFmtId="0" fontId="2" fillId="0" borderId="0" xfId="0" applyFont="1" applyAlignment="1">
      <alignment horizontal="right" indent="1"/>
    </xf>
    <xf numFmtId="174" fontId="0" fillId="0" borderId="18" xfId="0" applyNumberFormat="1" applyBorder="1" applyAlignment="1">
      <alignment horizontal="right" indent="1"/>
    </xf>
    <xf numFmtId="172" fontId="1" fillId="0" borderId="11" xfId="0" applyNumberFormat="1" applyFont="1" applyBorder="1" applyAlignment="1">
      <alignment horizontal="right" indent="1"/>
    </xf>
    <xf numFmtId="173" fontId="1" fillId="0" borderId="10" xfId="0" applyNumberFormat="1" applyFont="1" applyBorder="1" applyAlignment="1">
      <alignment horizontal="right" indent="1"/>
    </xf>
    <xf numFmtId="174" fontId="1" fillId="0" borderId="10" xfId="0" applyNumberFormat="1" applyFont="1" applyBorder="1" applyAlignment="1">
      <alignment horizontal="right" indent="1"/>
    </xf>
    <xf numFmtId="172" fontId="0" fillId="0" borderId="0" xfId="0" applyNumberFormat="1" applyBorder="1" applyAlignment="1">
      <alignment horizontal="right" indent="1"/>
    </xf>
    <xf numFmtId="173" fontId="1" fillId="0" borderId="11" xfId="0" applyNumberFormat="1" applyFont="1" applyBorder="1" applyAlignment="1">
      <alignment horizontal="right" indent="1"/>
    </xf>
    <xf numFmtId="172" fontId="1" fillId="0" borderId="10" xfId="0" applyNumberFormat="1" applyFont="1" applyBorder="1" applyAlignment="1">
      <alignment horizontal="right" indent="1"/>
    </xf>
    <xf numFmtId="174" fontId="0" fillId="0" borderId="0" xfId="0" applyNumberFormat="1" applyBorder="1" applyAlignment="1">
      <alignment horizontal="right" indent="1"/>
    </xf>
    <xf numFmtId="174" fontId="1" fillId="0" borderId="11" xfId="0" applyNumberFormat="1" applyFont="1" applyBorder="1" applyAlignment="1">
      <alignment horizontal="right" indent="1"/>
    </xf>
    <xf numFmtId="174" fontId="3" fillId="0" borderId="0" xfId="0" applyNumberFormat="1" applyFont="1" applyBorder="1" applyAlignment="1">
      <alignment horizontal="right" indent="1"/>
    </xf>
    <xf numFmtId="172" fontId="3" fillId="0" borderId="0" xfId="0" applyNumberFormat="1" applyFont="1" applyBorder="1" applyAlignment="1">
      <alignment horizontal="right" indent="1"/>
    </xf>
    <xf numFmtId="174" fontId="1" fillId="0" borderId="0" xfId="0" applyNumberFormat="1" applyFont="1" applyBorder="1" applyAlignment="1">
      <alignment horizontal="right" indent="1"/>
    </xf>
    <xf numFmtId="172" fontId="1" fillId="0" borderId="0" xfId="0" applyNumberFormat="1" applyFont="1" applyBorder="1" applyAlignment="1">
      <alignment horizontal="right" indent="1"/>
    </xf>
    <xf numFmtId="174" fontId="3" fillId="0" borderId="0" xfId="0" applyNumberFormat="1" applyFont="1" applyAlignment="1">
      <alignment horizontal="right" indent="1"/>
    </xf>
    <xf numFmtId="172" fontId="3" fillId="0" borderId="0" xfId="0" applyNumberFormat="1" applyFont="1" applyAlignment="1">
      <alignment horizontal="right" indent="1"/>
    </xf>
    <xf numFmtId="174" fontId="0" fillId="0" borderId="12" xfId="0" applyNumberFormat="1" applyBorder="1" applyAlignment="1">
      <alignment horizontal="right" indent="1"/>
    </xf>
    <xf numFmtId="172" fontId="0" fillId="0" borderId="12" xfId="0" applyNumberFormat="1" applyBorder="1" applyAlignment="1">
      <alignment horizontal="right" indent="1"/>
    </xf>
    <xf numFmtId="174" fontId="2" fillId="0" borderId="0" xfId="0" applyNumberFormat="1" applyFont="1" applyAlignment="1">
      <alignment horizontal="right" indent="1"/>
    </xf>
    <xf numFmtId="172" fontId="2" fillId="0" borderId="0" xfId="0" applyNumberFormat="1" applyFont="1" applyAlignment="1">
      <alignment horizontal="right" indent="1"/>
    </xf>
    <xf numFmtId="174" fontId="0" fillId="0" borderId="10" xfId="0" applyNumberFormat="1" applyBorder="1" applyAlignment="1">
      <alignment horizontal="right" indent="1"/>
    </xf>
    <xf numFmtId="174" fontId="1" fillId="0" borderId="10" xfId="0" applyNumberFormat="1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17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7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2" fontId="0" fillId="0" borderId="10" xfId="0" applyNumberFormat="1" applyBorder="1" applyAlignment="1">
      <alignment horizontal="right" indent="1"/>
    </xf>
    <xf numFmtId="0" fontId="0" fillId="0" borderId="0" xfId="0" applyBorder="1" applyAlignment="1">
      <alignment horizontal="right" indent="1"/>
    </xf>
    <xf numFmtId="173" fontId="1" fillId="0" borderId="15" xfId="0" applyNumberFormat="1" applyFont="1" applyBorder="1" applyAlignment="1">
      <alignment horizontal="right" indent="1"/>
    </xf>
    <xf numFmtId="174" fontId="1" fillId="0" borderId="19" xfId="0" applyNumberFormat="1" applyFont="1" applyBorder="1" applyAlignment="1">
      <alignment horizontal="right" indent="1"/>
    </xf>
    <xf numFmtId="173" fontId="0" fillId="0" borderId="0" xfId="0" applyNumberFormat="1" applyBorder="1" applyAlignment="1">
      <alignment horizontal="right" indent="1"/>
    </xf>
    <xf numFmtId="172" fontId="0" fillId="0" borderId="20" xfId="0" applyNumberFormat="1" applyBorder="1" applyAlignment="1">
      <alignment horizontal="right" indent="1"/>
    </xf>
    <xf numFmtId="172" fontId="1" fillId="0" borderId="15" xfId="0" applyNumberFormat="1" applyFont="1" applyBorder="1" applyAlignment="1">
      <alignment horizontal="right" indent="1"/>
    </xf>
    <xf numFmtId="172" fontId="1" fillId="0" borderId="11" xfId="0" applyNumberFormat="1" applyFont="1" applyBorder="1" applyAlignment="1">
      <alignment horizontal="right" indent="1"/>
    </xf>
    <xf numFmtId="172" fontId="1" fillId="0" borderId="15" xfId="0" applyNumberFormat="1" applyFont="1" applyBorder="1" applyAlignment="1">
      <alignment horizontal="right" indent="1"/>
    </xf>
    <xf numFmtId="172" fontId="0" fillId="0" borderId="11" xfId="0" applyNumberFormat="1" applyFill="1" applyBorder="1" applyAlignment="1">
      <alignment horizontal="right" indent="1"/>
    </xf>
    <xf numFmtId="172" fontId="0" fillId="0" borderId="20" xfId="0" applyNumberFormat="1" applyFill="1" applyBorder="1" applyAlignment="1">
      <alignment horizontal="right" indent="1"/>
    </xf>
    <xf numFmtId="174" fontId="0" fillId="0" borderId="18" xfId="0" applyNumberFormat="1" applyFont="1" applyBorder="1" applyAlignment="1">
      <alignment horizontal="right" indent="1"/>
    </xf>
    <xf numFmtId="174" fontId="1" fillId="0" borderId="21" xfId="0" applyNumberFormat="1" applyFont="1" applyBorder="1" applyAlignment="1">
      <alignment horizontal="right" indent="1"/>
    </xf>
    <xf numFmtId="174" fontId="0" fillId="0" borderId="11" xfId="0" applyNumberFormat="1" applyFont="1" applyBorder="1" applyAlignment="1">
      <alignment horizontal="right" indent="1"/>
    </xf>
    <xf numFmtId="174" fontId="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left" indent="3"/>
    </xf>
    <xf numFmtId="49" fontId="2" fillId="0" borderId="0" xfId="0" applyNumberFormat="1" applyFont="1" applyAlignment="1">
      <alignment horizontal="left" indent="3"/>
    </xf>
    <xf numFmtId="49" fontId="2" fillId="0" borderId="0" xfId="0" applyNumberFormat="1" applyFont="1" applyAlignment="1">
      <alignment horizontal="left" indent="3"/>
    </xf>
    <xf numFmtId="172" fontId="12" fillId="0" borderId="10" xfId="0" applyNumberFormat="1" applyFont="1" applyBorder="1" applyAlignment="1">
      <alignment horizontal="right" indent="1"/>
    </xf>
    <xf numFmtId="0" fontId="13" fillId="0" borderId="10" xfId="0" applyFont="1" applyBorder="1" applyAlignment="1">
      <alignment horizontal="right" indent="1"/>
    </xf>
    <xf numFmtId="174" fontId="2" fillId="0" borderId="22" xfId="0" applyNumberFormat="1" applyFont="1" applyBorder="1" applyAlignment="1">
      <alignment horizontal="right" indent="1"/>
    </xf>
    <xf numFmtId="172" fontId="2" fillId="0" borderId="0" xfId="0" applyNumberFormat="1" applyFont="1" applyBorder="1" applyAlignment="1">
      <alignment horizontal="right" indent="1"/>
    </xf>
    <xf numFmtId="178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 horizontal="right" indent="1"/>
    </xf>
    <xf numFmtId="172" fontId="0" fillId="0" borderId="10" xfId="0" applyNumberFormat="1" applyFont="1" applyBorder="1" applyAlignment="1">
      <alignment horizontal="right" indent="1"/>
    </xf>
    <xf numFmtId="172" fontId="13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4" fontId="4" fillId="0" borderId="10" xfId="0" applyNumberFormat="1" applyFont="1" applyBorder="1" applyAlignment="1">
      <alignment horizontal="right" indent="1"/>
    </xf>
    <xf numFmtId="172" fontId="4" fillId="0" borderId="10" xfId="0" applyNumberFormat="1" applyFont="1" applyBorder="1" applyAlignment="1">
      <alignment horizontal="right" indent="1"/>
    </xf>
    <xf numFmtId="172" fontId="15" fillId="0" borderId="10" xfId="0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2" fontId="4" fillId="0" borderId="10" xfId="0" applyNumberFormat="1" applyFont="1" applyBorder="1" applyAlignment="1">
      <alignment horizontal="right" indent="1"/>
    </xf>
    <xf numFmtId="0" fontId="15" fillId="0" borderId="10" xfId="0" applyFont="1" applyBorder="1" applyAlignment="1">
      <alignment horizontal="right" indent="1"/>
    </xf>
    <xf numFmtId="174" fontId="3" fillId="0" borderId="10" xfId="0" applyNumberFormat="1" applyFont="1" applyBorder="1" applyAlignment="1">
      <alignment horizontal="right" indent="1"/>
    </xf>
    <xf numFmtId="172" fontId="3" fillId="0" borderId="10" xfId="0" applyNumberFormat="1" applyFont="1" applyBorder="1" applyAlignment="1">
      <alignment horizontal="right" indent="1"/>
    </xf>
    <xf numFmtId="172" fontId="16" fillId="0" borderId="10" xfId="0" applyNumberFormat="1" applyFont="1" applyBorder="1" applyAlignment="1">
      <alignment horizontal="right" indent="1"/>
    </xf>
    <xf numFmtId="0" fontId="3" fillId="0" borderId="0" xfId="0" applyNumberFormat="1" applyFont="1" applyAlignment="1">
      <alignment horizontal="right"/>
    </xf>
    <xf numFmtId="49" fontId="17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447675</xdr:colOff>
      <xdr:row>3</xdr:row>
      <xdr:rowOff>142875</xdr:rowOff>
    </xdr:to>
    <xdr:pic>
      <xdr:nvPicPr>
        <xdr:cNvPr id="1" name="Grafik 9" descr="G:\5_Fotoarchiv\_Logos\LfStaD Logo\Din A3\LfStaD Logo_RGB _25mm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324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243"/>
  <sheetViews>
    <sheetView tabSelected="1" zoomScalePageLayoutView="0" workbookViewId="0" topLeftCell="A13">
      <selection activeCell="H62" sqref="H62"/>
    </sheetView>
  </sheetViews>
  <sheetFormatPr defaultColWidth="11.421875" defaultRowHeight="13.5" customHeight="1"/>
  <cols>
    <col min="1" max="1" width="13.57421875" style="36" customWidth="1"/>
    <col min="2" max="2" width="30.28125" style="0" customWidth="1"/>
    <col min="3" max="3" width="13.8515625" style="0" customWidth="1"/>
    <col min="4" max="4" width="19.28125" style="67" customWidth="1"/>
    <col min="5" max="5" width="13.421875" style="2" customWidth="1"/>
    <col min="6" max="6" width="2.57421875" style="0" customWidth="1"/>
    <col min="7" max="10" width="12.00390625" style="0" customWidth="1"/>
  </cols>
  <sheetData>
    <row r="1" spans="1:5" ht="13.5" customHeight="1">
      <c r="A1"/>
      <c r="E1" s="113"/>
    </row>
    <row r="2" spans="1:5" s="114" customFormat="1" ht="13.5" customHeight="1">
      <c r="A2" s="115"/>
      <c r="D2" s="116"/>
      <c r="E2" s="117"/>
    </row>
    <row r="3" spans="1:5" s="114" customFormat="1" ht="13.5" customHeight="1">
      <c r="A3" s="115"/>
      <c r="D3" s="116"/>
      <c r="E3" s="117"/>
    </row>
    <row r="4" spans="1:5" s="114" customFormat="1" ht="13.5" customHeight="1">
      <c r="A4" s="118"/>
      <c r="D4" s="116"/>
      <c r="E4" s="117"/>
    </row>
    <row r="6" spans="1:6" ht="13.5" customHeight="1">
      <c r="A6" s="166" t="s">
        <v>128</v>
      </c>
      <c r="B6" s="166"/>
      <c r="C6" s="166"/>
      <c r="D6" s="166"/>
      <c r="E6" s="166"/>
      <c r="F6" s="41"/>
    </row>
    <row r="7" spans="1:6" ht="13.5" customHeight="1">
      <c r="A7" s="166" t="s">
        <v>85</v>
      </c>
      <c r="B7" s="166"/>
      <c r="C7" s="166"/>
      <c r="D7" s="166"/>
      <c r="E7" s="166"/>
      <c r="F7" s="42"/>
    </row>
    <row r="9" spans="1:5" ht="13.5" customHeight="1">
      <c r="A9" s="37"/>
      <c r="B9" s="20"/>
      <c r="C9" s="20"/>
      <c r="D9" s="63"/>
      <c r="E9" s="21"/>
    </row>
    <row r="10" spans="1:5" ht="13.5" customHeight="1">
      <c r="A10" s="71"/>
      <c r="B10" s="22"/>
      <c r="C10" s="22"/>
      <c r="D10" s="133" t="s">
        <v>0</v>
      </c>
      <c r="E10" s="26" t="s">
        <v>1</v>
      </c>
    </row>
    <row r="11" spans="1:9" ht="13.5" customHeight="1">
      <c r="A11" s="135" t="s">
        <v>130</v>
      </c>
      <c r="B11" s="24" t="s">
        <v>2</v>
      </c>
      <c r="C11" s="135" t="s">
        <v>129</v>
      </c>
      <c r="D11" s="64" t="s">
        <v>3</v>
      </c>
      <c r="E11" s="26" t="s">
        <v>4</v>
      </c>
      <c r="H11" s="51"/>
      <c r="I11" s="55"/>
    </row>
    <row r="12" spans="1:9" ht="13.5" customHeight="1">
      <c r="A12" s="72"/>
      <c r="B12" s="23"/>
      <c r="C12" s="23"/>
      <c r="D12" s="25">
        <v>41639</v>
      </c>
      <c r="E12" s="27" t="s">
        <v>0</v>
      </c>
      <c r="H12" s="55"/>
      <c r="I12" s="134"/>
    </row>
    <row r="13" spans="1:5" ht="13.5" customHeight="1">
      <c r="A13" s="38"/>
      <c r="B13" s="12"/>
      <c r="C13" s="12"/>
      <c r="D13" s="65"/>
      <c r="E13" s="27"/>
    </row>
    <row r="14" spans="1:5" ht="4.5" customHeight="1">
      <c r="A14" s="38"/>
      <c r="B14" s="73"/>
      <c r="C14" s="35"/>
      <c r="D14" s="66"/>
      <c r="E14" s="8"/>
    </row>
    <row r="15" spans="1:7" ht="13.5" customHeight="1">
      <c r="A15" s="38"/>
      <c r="B15" s="74" t="s">
        <v>5</v>
      </c>
      <c r="C15" s="82">
        <v>3806</v>
      </c>
      <c r="D15" s="142">
        <v>12604244</v>
      </c>
      <c r="E15" s="143">
        <v>3.019617836658827</v>
      </c>
      <c r="G15" s="51"/>
    </row>
    <row r="16" spans="1:5" ht="4.5" customHeight="1">
      <c r="A16" s="38"/>
      <c r="B16" s="23"/>
      <c r="C16" s="84"/>
      <c r="D16" s="85"/>
      <c r="E16" s="86"/>
    </row>
    <row r="17" spans="3:5" ht="13.5" customHeight="1">
      <c r="C17" s="87"/>
      <c r="D17" s="88"/>
      <c r="E17" s="89"/>
    </row>
    <row r="18" spans="1:6" ht="13.5" customHeight="1">
      <c r="A18" s="137" t="s">
        <v>6</v>
      </c>
      <c r="B18" s="4"/>
      <c r="C18" s="90"/>
      <c r="D18" s="88"/>
      <c r="E18" s="90"/>
      <c r="F18" s="7"/>
    </row>
    <row r="19" spans="3:5" ht="13.5" customHeight="1">
      <c r="C19" s="87"/>
      <c r="D19" s="88"/>
      <c r="E19" s="89"/>
    </row>
    <row r="20" spans="3:5" ht="13.5" customHeight="1">
      <c r="C20" s="87"/>
      <c r="D20" s="88"/>
      <c r="E20" s="89"/>
    </row>
    <row r="21" spans="2:5" ht="13.5" customHeight="1">
      <c r="B21" s="3" t="s">
        <v>7</v>
      </c>
      <c r="C21" s="120"/>
      <c r="D21" s="98"/>
      <c r="E21" s="95"/>
    </row>
    <row r="22" spans="1:7" ht="13.5" customHeight="1">
      <c r="A22" s="10" t="s">
        <v>8</v>
      </c>
      <c r="B22" s="144" t="s">
        <v>132</v>
      </c>
      <c r="C22" s="91">
        <v>47</v>
      </c>
      <c r="D22" s="130">
        <v>129136</v>
      </c>
      <c r="E22" s="86">
        <v>3.639573782678726</v>
      </c>
      <c r="F22" s="12"/>
      <c r="G22" s="62"/>
    </row>
    <row r="23" spans="1:6" ht="13.5" customHeight="1">
      <c r="A23" s="10" t="s">
        <v>9</v>
      </c>
      <c r="B23" s="144" t="s">
        <v>134</v>
      </c>
      <c r="C23" s="91">
        <v>879</v>
      </c>
      <c r="D23" s="130">
        <v>1407836</v>
      </c>
      <c r="E23" s="119">
        <v>6.243624967680895</v>
      </c>
      <c r="F23" s="12"/>
    </row>
    <row r="24" spans="1:8" ht="13.5" customHeight="1">
      <c r="A24" s="10" t="s">
        <v>10</v>
      </c>
      <c r="B24" s="144" t="s">
        <v>133</v>
      </c>
      <c r="C24" s="91">
        <v>19</v>
      </c>
      <c r="D24" s="130">
        <v>60464</v>
      </c>
      <c r="E24" s="124">
        <v>3.1423657052130194</v>
      </c>
      <c r="F24" s="12"/>
      <c r="H24" s="51"/>
    </row>
    <row r="25" spans="1:6" ht="13.5" customHeight="1">
      <c r="A25" s="10"/>
      <c r="B25" s="11" t="s">
        <v>11</v>
      </c>
      <c r="C25" s="121">
        <v>945</v>
      </c>
      <c r="D25" s="122">
        <v>1597436</v>
      </c>
      <c r="E25" s="125">
        <v>5.915729957256503</v>
      </c>
      <c r="F25" s="12"/>
    </row>
    <row r="26" spans="1:5" ht="13.5" customHeight="1">
      <c r="A26" s="10"/>
      <c r="B26" s="1"/>
      <c r="C26" s="123"/>
      <c r="D26" s="98"/>
      <c r="E26" s="95"/>
    </row>
    <row r="27" spans="1:5" ht="13.5" customHeight="1">
      <c r="A27" s="10"/>
      <c r="B27" s="14" t="s">
        <v>12</v>
      </c>
      <c r="C27" s="123"/>
      <c r="D27" s="98"/>
      <c r="E27" s="95"/>
    </row>
    <row r="28" spans="1:6" ht="13.5" customHeight="1">
      <c r="A28" s="10" t="s">
        <v>99</v>
      </c>
      <c r="B28" s="144" t="s">
        <v>135</v>
      </c>
      <c r="C28" s="91">
        <v>16</v>
      </c>
      <c r="D28" s="130">
        <v>106965</v>
      </c>
      <c r="E28" s="86">
        <v>1.495816388538307</v>
      </c>
      <c r="F28" s="12"/>
    </row>
    <row r="29" spans="1:6" ht="13.5" customHeight="1">
      <c r="A29" s="10" t="s">
        <v>100</v>
      </c>
      <c r="B29" s="144" t="s">
        <v>136</v>
      </c>
      <c r="C29" s="91">
        <v>20</v>
      </c>
      <c r="D29" s="130">
        <v>102346</v>
      </c>
      <c r="E29" s="86">
        <v>1.9541555116956206</v>
      </c>
      <c r="F29" s="12"/>
    </row>
    <row r="30" spans="1:6" ht="13.5" customHeight="1">
      <c r="A30" s="10" t="s">
        <v>101</v>
      </c>
      <c r="B30" s="144" t="s">
        <v>137</v>
      </c>
      <c r="C30" s="91">
        <v>49</v>
      </c>
      <c r="D30" s="130">
        <v>122118</v>
      </c>
      <c r="E30" s="86">
        <v>4.012512487921518</v>
      </c>
      <c r="F30" s="12"/>
    </row>
    <row r="31" spans="1:6" ht="13.5" customHeight="1">
      <c r="A31" s="10" t="s">
        <v>102</v>
      </c>
      <c r="B31" s="144" t="s">
        <v>138</v>
      </c>
      <c r="C31" s="91">
        <v>24</v>
      </c>
      <c r="D31" s="130">
        <v>144407</v>
      </c>
      <c r="E31" s="86">
        <v>1.6619692951172726</v>
      </c>
      <c r="F31" s="12"/>
    </row>
    <row r="32" spans="1:6" ht="13.5" customHeight="1">
      <c r="A32" s="10" t="s">
        <v>103</v>
      </c>
      <c r="B32" s="144" t="s">
        <v>139</v>
      </c>
      <c r="C32" s="91">
        <v>42</v>
      </c>
      <c r="D32" s="130">
        <v>133007</v>
      </c>
      <c r="E32" s="86">
        <v>3.1577285406031264</v>
      </c>
      <c r="F32" s="12"/>
    </row>
    <row r="33" spans="1:6" ht="13.5" customHeight="1">
      <c r="A33" s="10" t="s">
        <v>104</v>
      </c>
      <c r="B33" s="144" t="s">
        <v>142</v>
      </c>
      <c r="C33" s="91">
        <v>29</v>
      </c>
      <c r="D33" s="130">
        <v>125858</v>
      </c>
      <c r="E33" s="86">
        <v>2.3041840804716425</v>
      </c>
      <c r="F33" s="12"/>
    </row>
    <row r="34" spans="1:6" ht="13.5" customHeight="1">
      <c r="A34" s="10" t="s">
        <v>105</v>
      </c>
      <c r="B34" s="144" t="s">
        <v>140</v>
      </c>
      <c r="C34" s="91">
        <v>28</v>
      </c>
      <c r="D34" s="130">
        <v>130238</v>
      </c>
      <c r="E34" s="86">
        <v>2.1499101644681278</v>
      </c>
      <c r="F34" s="12"/>
    </row>
    <row r="35" spans="1:6" ht="13.5" customHeight="1">
      <c r="A35" s="10" t="s">
        <v>106</v>
      </c>
      <c r="B35" s="144" t="s">
        <v>141</v>
      </c>
      <c r="C35" s="91">
        <v>30</v>
      </c>
      <c r="D35" s="130">
        <v>169010</v>
      </c>
      <c r="E35" s="86">
        <v>1.7750428968700076</v>
      </c>
      <c r="F35" s="12"/>
    </row>
    <row r="36" spans="1:6" ht="13.5" customHeight="1">
      <c r="A36" s="10" t="s">
        <v>107</v>
      </c>
      <c r="B36" s="144" t="s">
        <v>143</v>
      </c>
      <c r="C36" s="91">
        <v>42</v>
      </c>
      <c r="D36" s="130">
        <v>208272</v>
      </c>
      <c r="E36" s="86">
        <v>2.016593685180917</v>
      </c>
      <c r="F36" s="12"/>
    </row>
    <row r="37" spans="1:6" ht="13.5" customHeight="1">
      <c r="A37" s="10" t="s">
        <v>108</v>
      </c>
      <c r="B37" s="144" t="s">
        <v>144</v>
      </c>
      <c r="C37" s="91">
        <v>20</v>
      </c>
      <c r="D37" s="130">
        <v>85443</v>
      </c>
      <c r="E37" s="86">
        <v>2.340741781070421</v>
      </c>
      <c r="F37" s="12"/>
    </row>
    <row r="38" spans="1:6" ht="13.5" customHeight="1">
      <c r="A38" s="10" t="s">
        <v>109</v>
      </c>
      <c r="B38" s="144" t="s">
        <v>145</v>
      </c>
      <c r="C38" s="91">
        <v>29</v>
      </c>
      <c r="D38" s="130">
        <v>114926</v>
      </c>
      <c r="E38" s="86">
        <v>2.5233628595792075</v>
      </c>
      <c r="F38" s="12"/>
    </row>
    <row r="39" spans="1:6" ht="13.5" customHeight="1">
      <c r="A39" s="10" t="s">
        <v>110</v>
      </c>
      <c r="B39" s="144" t="s">
        <v>146</v>
      </c>
      <c r="C39" s="91">
        <v>78</v>
      </c>
      <c r="D39" s="130">
        <v>96049</v>
      </c>
      <c r="E39" s="86">
        <v>8.120854980270487</v>
      </c>
      <c r="F39" s="12"/>
    </row>
    <row r="40" spans="1:6" ht="13.5" customHeight="1">
      <c r="A40" s="10" t="s">
        <v>111</v>
      </c>
      <c r="B40" s="144" t="s">
        <v>147</v>
      </c>
      <c r="C40" s="91">
        <v>30</v>
      </c>
      <c r="D40" s="130">
        <v>109227</v>
      </c>
      <c r="E40" s="86">
        <v>2.746573649372408</v>
      </c>
      <c r="F40" s="12"/>
    </row>
    <row r="41" spans="1:6" ht="13.5" customHeight="1">
      <c r="A41" s="10" t="s">
        <v>112</v>
      </c>
      <c r="B41" s="144" t="s">
        <v>134</v>
      </c>
      <c r="C41" s="91">
        <v>288</v>
      </c>
      <c r="D41" s="130">
        <v>329981</v>
      </c>
      <c r="E41" s="86">
        <v>8.727775235543865</v>
      </c>
      <c r="F41" s="12"/>
    </row>
    <row r="42" spans="1:6" ht="13.5" customHeight="1">
      <c r="A42" s="10" t="s">
        <v>113</v>
      </c>
      <c r="B42" s="144" t="s">
        <v>149</v>
      </c>
      <c r="C42" s="91">
        <v>12</v>
      </c>
      <c r="D42" s="130">
        <v>92700</v>
      </c>
      <c r="E42" s="86">
        <v>1.2944983818770226</v>
      </c>
      <c r="F42" s="12"/>
    </row>
    <row r="43" spans="1:6" ht="13.5" customHeight="1">
      <c r="A43" s="10" t="s">
        <v>114</v>
      </c>
      <c r="B43" s="144" t="s">
        <v>148</v>
      </c>
      <c r="C43" s="91">
        <v>20</v>
      </c>
      <c r="D43" s="130">
        <v>119987</v>
      </c>
      <c r="E43" s="86">
        <v>1.6668472417845266</v>
      </c>
      <c r="F43" s="12"/>
    </row>
    <row r="44" spans="1:6" ht="13.5" customHeight="1">
      <c r="A44" s="10" t="s">
        <v>115</v>
      </c>
      <c r="B44" s="144" t="s">
        <v>133</v>
      </c>
      <c r="C44" s="91">
        <v>87</v>
      </c>
      <c r="D44" s="130">
        <v>249810</v>
      </c>
      <c r="E44" s="86">
        <v>3.4826468115767986</v>
      </c>
      <c r="F44" s="12"/>
    </row>
    <row r="45" spans="1:6" ht="13.5" customHeight="1">
      <c r="A45" s="10" t="s">
        <v>116</v>
      </c>
      <c r="B45" s="144" t="s">
        <v>150</v>
      </c>
      <c r="C45" s="91">
        <v>186</v>
      </c>
      <c r="D45" s="130">
        <v>130811</v>
      </c>
      <c r="E45" s="86">
        <v>14.218987699811178</v>
      </c>
      <c r="F45" s="12"/>
    </row>
    <row r="46" spans="1:6" ht="13.5" customHeight="1">
      <c r="A46" s="10" t="s">
        <v>117</v>
      </c>
      <c r="B46" s="144" t="s">
        <v>151</v>
      </c>
      <c r="C46" s="91">
        <v>46</v>
      </c>
      <c r="D46" s="130">
        <v>170364</v>
      </c>
      <c r="E46" s="86">
        <v>2.7001009602967763</v>
      </c>
      <c r="F46" s="12"/>
    </row>
    <row r="47" spans="1:6" ht="13.5" customHeight="1">
      <c r="A47" s="10" t="s">
        <v>118</v>
      </c>
      <c r="B47" s="144" t="s">
        <v>152</v>
      </c>
      <c r="C47" s="91">
        <v>26</v>
      </c>
      <c r="D47" s="130">
        <v>130387</v>
      </c>
      <c r="E47" s="86">
        <v>1.9940638253813647</v>
      </c>
      <c r="F47" s="12"/>
    </row>
    <row r="48" spans="1:6" ht="13.5" customHeight="1">
      <c r="A48" s="10"/>
      <c r="B48" s="11" t="s">
        <v>11</v>
      </c>
      <c r="C48" s="96">
        <v>1102</v>
      </c>
      <c r="D48" s="131">
        <v>2871906</v>
      </c>
      <c r="E48" s="92">
        <v>3.837172943682697</v>
      </c>
      <c r="F48" s="12"/>
    </row>
    <row r="49" spans="1:5" ht="13.5" customHeight="1">
      <c r="A49" s="10"/>
      <c r="B49" s="11" t="s">
        <v>13</v>
      </c>
      <c r="C49" s="93">
        <v>2047</v>
      </c>
      <c r="D49" s="94">
        <v>4469342</v>
      </c>
      <c r="E49" s="83">
        <v>4.580092550536522</v>
      </c>
    </row>
    <row r="50" spans="1:5" ht="13.5" customHeight="1">
      <c r="A50" s="10"/>
      <c r="B50" s="1"/>
      <c r="E50" s="13"/>
    </row>
    <row r="51" spans="1:2" ht="13.5" customHeight="1">
      <c r="A51" s="10"/>
      <c r="B51" s="1"/>
    </row>
    <row r="52" spans="1:2" ht="13.5" customHeight="1">
      <c r="A52"/>
      <c r="B52" s="1"/>
    </row>
    <row r="53" spans="1:2" ht="13.5" customHeight="1">
      <c r="A53" s="10"/>
      <c r="B53" s="1"/>
    </row>
    <row r="54" spans="1:2" ht="13.5" customHeight="1">
      <c r="A54" s="10"/>
      <c r="B54" s="1"/>
    </row>
    <row r="55" spans="1:2" ht="13.5" customHeight="1">
      <c r="A55" s="10"/>
      <c r="B55" s="1"/>
    </row>
    <row r="56" spans="1:2" ht="13.5" customHeight="1">
      <c r="A56"/>
      <c r="B56" s="1"/>
    </row>
    <row r="57" spans="1:2" ht="13.5" customHeight="1">
      <c r="A57" s="10"/>
      <c r="B57" s="1"/>
    </row>
    <row r="58" spans="1:2" ht="13.5" customHeight="1">
      <c r="A58" s="10"/>
      <c r="B58" s="1"/>
    </row>
    <row r="59" spans="1:2" ht="13.5" customHeight="1">
      <c r="A59" s="44" t="s">
        <v>14</v>
      </c>
      <c r="B59" s="1"/>
    </row>
    <row r="60" spans="1:2" ht="13.5" customHeight="1">
      <c r="A60" s="50" t="s">
        <v>86</v>
      </c>
      <c r="B60" s="1"/>
    </row>
    <row r="61" spans="1:2" ht="13.5" customHeight="1">
      <c r="A61" s="43"/>
      <c r="B61" s="1"/>
    </row>
    <row r="62" spans="1:2" ht="13.5" customHeight="1">
      <c r="A62" s="43"/>
      <c r="B62" s="1"/>
    </row>
    <row r="63" spans="1:2" ht="13.5" customHeight="1">
      <c r="A63" s="43"/>
      <c r="B63" s="1"/>
    </row>
    <row r="64" spans="1:2" ht="13.5" customHeight="1">
      <c r="A64" s="43"/>
      <c r="B64" s="1"/>
    </row>
    <row r="65" spans="1:2" ht="13.5" customHeight="1">
      <c r="A65" s="43"/>
      <c r="B65" s="1"/>
    </row>
    <row r="66" spans="1:6" ht="13.5" customHeight="1">
      <c r="A66" s="166" t="s">
        <v>131</v>
      </c>
      <c r="B66" s="166"/>
      <c r="C66" s="166"/>
      <c r="D66" s="166"/>
      <c r="E66" s="166"/>
      <c r="F66" s="41"/>
    </row>
    <row r="67" spans="1:6" ht="13.5" customHeight="1">
      <c r="A67" s="166" t="s">
        <v>85</v>
      </c>
      <c r="B67" s="166"/>
      <c r="C67" s="166"/>
      <c r="D67" s="166"/>
      <c r="E67" s="166"/>
      <c r="F67" s="42"/>
    </row>
    <row r="69" spans="1:5" ht="13.5" customHeight="1">
      <c r="A69" s="37"/>
      <c r="B69" s="20"/>
      <c r="C69" s="20"/>
      <c r="D69" s="63"/>
      <c r="E69" s="21"/>
    </row>
    <row r="70" spans="1:5" ht="13.5" customHeight="1">
      <c r="A70" s="71"/>
      <c r="B70" s="22"/>
      <c r="C70" s="22"/>
      <c r="D70" s="64" t="s">
        <v>0</v>
      </c>
      <c r="E70" s="26" t="s">
        <v>1</v>
      </c>
    </row>
    <row r="71" spans="1:5" ht="13.5" customHeight="1">
      <c r="A71" s="135" t="s">
        <v>130</v>
      </c>
      <c r="B71" s="24" t="s">
        <v>2</v>
      </c>
      <c r="C71" s="135" t="s">
        <v>129</v>
      </c>
      <c r="D71" s="64" t="s">
        <v>3</v>
      </c>
      <c r="E71" s="26" t="s">
        <v>4</v>
      </c>
    </row>
    <row r="72" spans="1:5" ht="13.5" customHeight="1">
      <c r="A72" s="72"/>
      <c r="B72" s="23"/>
      <c r="C72" s="23"/>
      <c r="D72" s="25">
        <v>41639</v>
      </c>
      <c r="E72" s="27" t="s">
        <v>0</v>
      </c>
    </row>
    <row r="73" spans="1:5" ht="13.5" customHeight="1">
      <c r="A73" s="38"/>
      <c r="B73" s="12"/>
      <c r="C73" s="12"/>
      <c r="D73" s="65"/>
      <c r="E73" s="28"/>
    </row>
    <row r="74" spans="1:5" ht="13.5" customHeight="1">
      <c r="A74" s="38"/>
      <c r="B74" s="12"/>
      <c r="C74" s="12"/>
      <c r="D74" s="65"/>
      <c r="E74" s="28"/>
    </row>
    <row r="75" spans="1:6" ht="13.5" customHeight="1">
      <c r="A75" s="138" t="s">
        <v>15</v>
      </c>
      <c r="B75" s="29"/>
      <c r="C75" s="5"/>
      <c r="D75" s="68"/>
      <c r="E75" s="6"/>
      <c r="F75" s="5"/>
    </row>
    <row r="76" spans="1:2" ht="13.5" customHeight="1">
      <c r="A76" s="10"/>
      <c r="B76" s="1"/>
    </row>
    <row r="77" spans="1:2" ht="13.5" customHeight="1">
      <c r="A77" s="10"/>
      <c r="B77" s="1"/>
    </row>
    <row r="78" spans="1:5" ht="13.5" customHeight="1">
      <c r="A78" s="10"/>
      <c r="B78" s="14" t="s">
        <v>7</v>
      </c>
      <c r="C78" s="12"/>
      <c r="D78" s="69"/>
      <c r="E78" s="13"/>
    </row>
    <row r="79" spans="1:6" ht="13.5" customHeight="1">
      <c r="A79" s="10" t="s">
        <v>16</v>
      </c>
      <c r="B79" s="144" t="s">
        <v>153</v>
      </c>
      <c r="C79" s="91">
        <v>32</v>
      </c>
      <c r="D79" s="132">
        <v>66179</v>
      </c>
      <c r="E79" s="86">
        <v>4.835370736940721</v>
      </c>
      <c r="F79" s="12"/>
    </row>
    <row r="80" spans="1:6" ht="13.5" customHeight="1">
      <c r="A80" s="10" t="s">
        <v>17</v>
      </c>
      <c r="B80" s="144" t="s">
        <v>154</v>
      </c>
      <c r="C80" s="91">
        <v>11</v>
      </c>
      <c r="D80" s="132">
        <v>49454</v>
      </c>
      <c r="E80" s="124">
        <v>2.224289238484248</v>
      </c>
      <c r="F80" s="12"/>
    </row>
    <row r="81" spans="1:6" ht="13.5" customHeight="1">
      <c r="A81" s="10" t="s">
        <v>18</v>
      </c>
      <c r="B81" s="144" t="s">
        <v>155</v>
      </c>
      <c r="C81" s="91">
        <v>19</v>
      </c>
      <c r="D81" s="132">
        <v>45502</v>
      </c>
      <c r="E81" s="124">
        <v>4.175640631181047</v>
      </c>
      <c r="F81" s="12"/>
    </row>
    <row r="82" spans="1:6" ht="13.5" customHeight="1">
      <c r="A82" s="10"/>
      <c r="B82" s="11" t="s">
        <v>11</v>
      </c>
      <c r="C82" s="93">
        <v>62</v>
      </c>
      <c r="D82" s="94">
        <v>161135</v>
      </c>
      <c r="E82" s="97">
        <v>3.8477053402426535</v>
      </c>
      <c r="F82" s="12"/>
    </row>
    <row r="83" spans="1:6" ht="13.5" customHeight="1">
      <c r="A83" s="10"/>
      <c r="B83" s="1"/>
      <c r="C83" s="52"/>
      <c r="D83" s="98"/>
      <c r="E83" s="95"/>
      <c r="F83" s="12"/>
    </row>
    <row r="84" spans="1:6" ht="13.5" customHeight="1">
      <c r="A84" s="10"/>
      <c r="B84" s="14" t="s">
        <v>12</v>
      </c>
      <c r="C84" s="52"/>
      <c r="D84" s="98"/>
      <c r="E84" s="95"/>
      <c r="F84" s="12"/>
    </row>
    <row r="85" spans="1:6" ht="13.5" customHeight="1">
      <c r="A85" s="54" t="s">
        <v>119</v>
      </c>
      <c r="B85" s="144" t="s">
        <v>156</v>
      </c>
      <c r="C85" s="91">
        <v>21</v>
      </c>
      <c r="D85" s="132">
        <v>115374</v>
      </c>
      <c r="E85" s="86">
        <v>1.8201674554058973</v>
      </c>
      <c r="F85" s="12"/>
    </row>
    <row r="86" spans="1:6" ht="13.5" customHeight="1">
      <c r="A86" s="54" t="s">
        <v>120</v>
      </c>
      <c r="B86" s="144" t="s">
        <v>157</v>
      </c>
      <c r="C86" s="91">
        <v>9</v>
      </c>
      <c r="D86" s="132">
        <v>77626</v>
      </c>
      <c r="E86" s="124">
        <v>1.1594053538762785</v>
      </c>
      <c r="F86" s="12"/>
    </row>
    <row r="87" spans="1:6" ht="13.5" customHeight="1">
      <c r="A87" s="54" t="s">
        <v>121</v>
      </c>
      <c r="B87" s="144" t="s">
        <v>158</v>
      </c>
      <c r="C87" s="91">
        <v>21</v>
      </c>
      <c r="D87" s="132">
        <v>115232</v>
      </c>
      <c r="E87" s="124">
        <v>1.8224104415440157</v>
      </c>
      <c r="F87" s="12"/>
    </row>
    <row r="88" spans="1:6" ht="13.5" customHeight="1">
      <c r="A88" s="54" t="s">
        <v>122</v>
      </c>
      <c r="B88" s="144" t="s">
        <v>153</v>
      </c>
      <c r="C88" s="91">
        <v>26</v>
      </c>
      <c r="D88" s="132">
        <v>150316</v>
      </c>
      <c r="E88" s="86">
        <v>1.7296894542164507</v>
      </c>
      <c r="F88" s="12"/>
    </row>
    <row r="89" spans="1:6" ht="13.5" customHeight="1">
      <c r="A89" s="54" t="s">
        <v>123</v>
      </c>
      <c r="B89" s="144" t="s">
        <v>154</v>
      </c>
      <c r="C89" s="91">
        <v>28</v>
      </c>
      <c r="D89" s="132">
        <v>185671</v>
      </c>
      <c r="E89" s="86">
        <v>1.5080437979005876</v>
      </c>
      <c r="F89" s="12"/>
    </row>
    <row r="90" spans="1:6" ht="13.5" customHeight="1">
      <c r="A90" s="54" t="s">
        <v>124</v>
      </c>
      <c r="B90" s="144" t="s">
        <v>159</v>
      </c>
      <c r="C90" s="91">
        <v>6</v>
      </c>
      <c r="D90" s="132">
        <v>76257</v>
      </c>
      <c r="E90" s="86">
        <v>0.7868130138872497</v>
      </c>
      <c r="F90" s="12"/>
    </row>
    <row r="91" spans="1:6" ht="13.5" customHeight="1">
      <c r="A91" s="54" t="s">
        <v>125</v>
      </c>
      <c r="B91" s="144" t="s">
        <v>160</v>
      </c>
      <c r="C91" s="91">
        <v>22</v>
      </c>
      <c r="D91" s="132">
        <v>117654</v>
      </c>
      <c r="E91" s="86">
        <v>1.869889676509086</v>
      </c>
      <c r="F91" s="12"/>
    </row>
    <row r="92" spans="1:6" ht="13.5" customHeight="1">
      <c r="A92" s="54" t="s">
        <v>126</v>
      </c>
      <c r="B92" s="144" t="s">
        <v>161</v>
      </c>
      <c r="C92" s="91">
        <v>26</v>
      </c>
      <c r="D92" s="132">
        <v>97323</v>
      </c>
      <c r="E92" s="86">
        <v>2.6715164966143665</v>
      </c>
      <c r="F92" s="12"/>
    </row>
    <row r="93" spans="1:6" ht="13.5" customHeight="1">
      <c r="A93" s="54" t="s">
        <v>127</v>
      </c>
      <c r="B93" s="144" t="s">
        <v>162</v>
      </c>
      <c r="C93" s="91">
        <v>16</v>
      </c>
      <c r="D93" s="132">
        <v>92565</v>
      </c>
      <c r="E93" s="86">
        <v>1.7285150974990546</v>
      </c>
      <c r="F93" s="12"/>
    </row>
    <row r="94" spans="1:6" ht="13.5" customHeight="1">
      <c r="A94" s="10"/>
      <c r="B94" s="11" t="s">
        <v>11</v>
      </c>
      <c r="C94" s="96">
        <v>175</v>
      </c>
      <c r="D94" s="99">
        <v>1028018</v>
      </c>
      <c r="E94" s="126">
        <v>1.7023048234563987</v>
      </c>
      <c r="F94" s="12"/>
    </row>
    <row r="95" spans="1:6" ht="13.5" customHeight="1">
      <c r="A95" s="10"/>
      <c r="B95" s="11" t="s">
        <v>13</v>
      </c>
      <c r="C95" s="93">
        <v>237</v>
      </c>
      <c r="D95" s="94">
        <v>1189153</v>
      </c>
      <c r="E95" s="127">
        <v>1.99301519653064</v>
      </c>
      <c r="F95" s="12"/>
    </row>
    <row r="96" spans="1:5" ht="13.5" customHeight="1">
      <c r="A96" s="10"/>
      <c r="B96" s="11"/>
      <c r="C96" s="12"/>
      <c r="D96" s="98"/>
      <c r="E96" s="95"/>
    </row>
    <row r="97" spans="1:5" ht="13.5" customHeight="1">
      <c r="A97" s="10"/>
      <c r="B97" s="11"/>
      <c r="C97" s="12"/>
      <c r="D97" s="98"/>
      <c r="E97" s="95"/>
    </row>
    <row r="98" spans="1:6" ht="13.5" customHeight="1">
      <c r="A98" s="138" t="s">
        <v>19</v>
      </c>
      <c r="B98" s="30"/>
      <c r="C98" s="31"/>
      <c r="D98" s="100"/>
      <c r="E98" s="101"/>
      <c r="F98" s="19"/>
    </row>
    <row r="99" spans="1:6" ht="13.5" customHeight="1">
      <c r="A99" s="39"/>
      <c r="B99" s="30"/>
      <c r="C99" s="31"/>
      <c r="D99" s="100"/>
      <c r="E99" s="101"/>
      <c r="F99" s="19"/>
    </row>
    <row r="100" spans="1:5" ht="13.5" customHeight="1">
      <c r="A100" s="10"/>
      <c r="B100" s="1"/>
      <c r="D100" s="88"/>
      <c r="E100" s="89"/>
    </row>
    <row r="101" spans="1:5" ht="13.5" customHeight="1">
      <c r="A101" s="10"/>
      <c r="B101" s="14" t="s">
        <v>7</v>
      </c>
      <c r="C101" s="12"/>
      <c r="D101" s="98"/>
      <c r="E101" s="95"/>
    </row>
    <row r="102" spans="1:6" ht="13.5" customHeight="1">
      <c r="A102" s="10" t="s">
        <v>20</v>
      </c>
      <c r="B102" s="144" t="s">
        <v>163</v>
      </c>
      <c r="C102" s="91">
        <v>8</v>
      </c>
      <c r="D102" s="130">
        <v>41592</v>
      </c>
      <c r="E102" s="86">
        <v>1.9234468166955183</v>
      </c>
      <c r="F102" s="12"/>
    </row>
    <row r="103" spans="1:6" ht="13.5" customHeight="1">
      <c r="A103" s="10" t="s">
        <v>21</v>
      </c>
      <c r="B103" s="144" t="s">
        <v>164</v>
      </c>
      <c r="C103" s="91">
        <v>46</v>
      </c>
      <c r="D103" s="130">
        <v>140276</v>
      </c>
      <c r="E103" s="86">
        <v>3.279249479597365</v>
      </c>
      <c r="F103" s="12"/>
    </row>
    <row r="104" spans="1:6" ht="13.5" customHeight="1">
      <c r="A104" s="10" t="s">
        <v>22</v>
      </c>
      <c r="B104" s="144" t="s">
        <v>165</v>
      </c>
      <c r="C104" s="91">
        <v>9</v>
      </c>
      <c r="D104" s="130">
        <v>41726</v>
      </c>
      <c r="E104" s="86">
        <v>2.1569285337679145</v>
      </c>
      <c r="F104" s="12"/>
    </row>
    <row r="105" spans="1:6" ht="13.5" customHeight="1">
      <c r="A105" s="10"/>
      <c r="B105" s="11" t="s">
        <v>11</v>
      </c>
      <c r="C105" s="93">
        <v>63</v>
      </c>
      <c r="D105" s="94">
        <v>223594</v>
      </c>
      <c r="E105" s="97">
        <v>2.8176069125289587</v>
      </c>
      <c r="F105" s="12"/>
    </row>
    <row r="106" spans="1:6" ht="13.5" customHeight="1">
      <c r="A106" s="10"/>
      <c r="B106" s="1"/>
      <c r="C106" s="51"/>
      <c r="D106" s="88"/>
      <c r="E106" s="89"/>
      <c r="F106" s="12"/>
    </row>
    <row r="107" spans="1:6" ht="13.5" customHeight="1">
      <c r="A107" s="10"/>
      <c r="B107" s="14" t="s">
        <v>12</v>
      </c>
      <c r="C107" s="52"/>
      <c r="D107" s="98"/>
      <c r="E107" s="95"/>
      <c r="F107" s="12"/>
    </row>
    <row r="108" spans="1:6" ht="13.5" customHeight="1">
      <c r="A108" s="10" t="s">
        <v>23</v>
      </c>
      <c r="B108" s="144" t="s">
        <v>166</v>
      </c>
      <c r="C108" s="91">
        <v>14</v>
      </c>
      <c r="D108" s="132">
        <v>103074</v>
      </c>
      <c r="E108" s="86">
        <v>1.358247472689524</v>
      </c>
      <c r="F108" s="12"/>
    </row>
    <row r="109" spans="1:6" ht="13.5" customHeight="1">
      <c r="A109" s="10" t="s">
        <v>24</v>
      </c>
      <c r="B109" s="144" t="s">
        <v>167</v>
      </c>
      <c r="C109" s="91">
        <v>30</v>
      </c>
      <c r="D109" s="132">
        <v>125553</v>
      </c>
      <c r="E109" s="124">
        <v>2.3894291653723925</v>
      </c>
      <c r="F109" s="12"/>
    </row>
    <row r="110" spans="1:6" ht="13.5" customHeight="1">
      <c r="A110" s="10" t="s">
        <v>25</v>
      </c>
      <c r="B110" s="144" t="s">
        <v>168</v>
      </c>
      <c r="C110" s="91">
        <v>38</v>
      </c>
      <c r="D110" s="132">
        <v>127826</v>
      </c>
      <c r="E110" s="86">
        <v>2.972791137953155</v>
      </c>
      <c r="F110" s="12"/>
    </row>
    <row r="111" spans="1:6" ht="13.5" customHeight="1">
      <c r="A111" s="10" t="s">
        <v>26</v>
      </c>
      <c r="B111" s="144" t="s">
        <v>171</v>
      </c>
      <c r="C111" s="91">
        <v>14</v>
      </c>
      <c r="D111" s="132">
        <v>95447</v>
      </c>
      <c r="E111" s="86">
        <v>1.4667826123398326</v>
      </c>
      <c r="F111" s="12"/>
    </row>
    <row r="112" spans="1:6" ht="13.5" customHeight="1">
      <c r="A112" s="10" t="s">
        <v>27</v>
      </c>
      <c r="B112" s="144" t="s">
        <v>164</v>
      </c>
      <c r="C112" s="91">
        <v>39</v>
      </c>
      <c r="D112" s="132">
        <v>185980</v>
      </c>
      <c r="E112" s="86">
        <v>2.096999677384665</v>
      </c>
      <c r="F112" s="12"/>
    </row>
    <row r="113" spans="1:6" ht="13.5" customHeight="1">
      <c r="A113" s="10" t="s">
        <v>28</v>
      </c>
      <c r="B113" s="144" t="s">
        <v>169</v>
      </c>
      <c r="C113" s="91">
        <v>19</v>
      </c>
      <c r="D113" s="132">
        <v>143060</v>
      </c>
      <c r="E113" s="86">
        <v>1.3281140780092269</v>
      </c>
      <c r="F113" s="12"/>
    </row>
    <row r="114" spans="1:6" ht="13.5" customHeight="1">
      <c r="A114" s="10" t="s">
        <v>29</v>
      </c>
      <c r="B114" s="144" t="s">
        <v>170</v>
      </c>
      <c r="C114" s="91">
        <v>13</v>
      </c>
      <c r="D114" s="132">
        <v>73457</v>
      </c>
      <c r="E114" s="86">
        <v>1.7697428427515418</v>
      </c>
      <c r="F114" s="12"/>
    </row>
    <row r="115" spans="1:6" ht="13.5" customHeight="1">
      <c r="A115" s="10"/>
      <c r="B115" s="11" t="s">
        <v>11</v>
      </c>
      <c r="C115" s="96">
        <v>167</v>
      </c>
      <c r="D115" s="99">
        <v>854397</v>
      </c>
      <c r="E115" s="126">
        <v>1.9545948780250868</v>
      </c>
      <c r="F115" s="12"/>
    </row>
    <row r="116" spans="1:6" ht="13.5" customHeight="1">
      <c r="A116" s="10"/>
      <c r="B116" s="11" t="s">
        <v>13</v>
      </c>
      <c r="C116" s="93">
        <v>230</v>
      </c>
      <c r="D116" s="94">
        <v>1077991</v>
      </c>
      <c r="E116" s="97">
        <v>2.1335985179839163</v>
      </c>
      <c r="F116" s="12"/>
    </row>
    <row r="117" spans="1:5" ht="13.5" customHeight="1">
      <c r="A117" s="10"/>
      <c r="B117" s="11"/>
      <c r="C117" s="53"/>
      <c r="D117" s="102"/>
      <c r="E117" s="103"/>
    </row>
    <row r="118" spans="1:5" ht="13.5" customHeight="1">
      <c r="A118" s="10"/>
      <c r="B118" s="11"/>
      <c r="C118" s="53"/>
      <c r="D118" s="102"/>
      <c r="E118" s="103"/>
    </row>
    <row r="119" spans="1:5" ht="13.5" customHeight="1">
      <c r="A119" s="10"/>
      <c r="B119" s="11"/>
      <c r="C119" s="34"/>
      <c r="D119" s="102"/>
      <c r="E119" s="103"/>
    </row>
    <row r="120" spans="1:5" ht="13.5" customHeight="1">
      <c r="A120" s="10"/>
      <c r="B120" s="11"/>
      <c r="C120" s="34"/>
      <c r="D120" s="102"/>
      <c r="E120" s="103"/>
    </row>
    <row r="121" spans="1:5" ht="13.5" customHeight="1">
      <c r="A121" s="44" t="s">
        <v>14</v>
      </c>
      <c r="B121" s="1"/>
      <c r="D121" s="88"/>
      <c r="E121" s="89"/>
    </row>
    <row r="122" spans="1:5" ht="13.5" customHeight="1">
      <c r="A122" s="50" t="s">
        <v>86</v>
      </c>
      <c r="B122" s="1"/>
      <c r="D122" s="88"/>
      <c r="E122" s="89"/>
    </row>
    <row r="123" spans="1:5" ht="13.5" customHeight="1">
      <c r="A123" s="50"/>
      <c r="B123" s="1"/>
      <c r="D123" s="88"/>
      <c r="E123" s="89"/>
    </row>
    <row r="124" spans="1:5" ht="13.5" customHeight="1">
      <c r="A124" s="43"/>
      <c r="B124" s="1"/>
      <c r="D124" s="88"/>
      <c r="E124" s="89"/>
    </row>
    <row r="125" spans="1:6" ht="13.5" customHeight="1">
      <c r="A125" s="166" t="s">
        <v>131</v>
      </c>
      <c r="B125" s="166"/>
      <c r="C125" s="166"/>
      <c r="D125" s="166"/>
      <c r="E125" s="166"/>
      <c r="F125" s="45"/>
    </row>
    <row r="126" spans="1:5" ht="13.5" customHeight="1">
      <c r="A126" s="166" t="s">
        <v>85</v>
      </c>
      <c r="B126" s="166"/>
      <c r="C126" s="166"/>
      <c r="D126" s="166"/>
      <c r="E126" s="166"/>
    </row>
    <row r="127" spans="1:6" ht="13.5" customHeight="1">
      <c r="A127"/>
      <c r="B127" s="15"/>
      <c r="C127" s="15"/>
      <c r="D127" s="104"/>
      <c r="E127" s="105"/>
      <c r="F127" s="41"/>
    </row>
    <row r="128" spans="1:6" ht="13.5" customHeight="1">
      <c r="A128" s="37"/>
      <c r="B128" s="20"/>
      <c r="C128" s="20"/>
      <c r="D128" s="106"/>
      <c r="E128" s="107"/>
      <c r="F128" s="42"/>
    </row>
    <row r="129" spans="1:5" ht="13.5" customHeight="1">
      <c r="A129" s="71"/>
      <c r="B129" s="22"/>
      <c r="C129" s="22"/>
      <c r="D129" s="64" t="s">
        <v>0</v>
      </c>
      <c r="E129" s="26" t="s">
        <v>1</v>
      </c>
    </row>
    <row r="130" spans="1:5" ht="13.5" customHeight="1">
      <c r="A130" s="135" t="s">
        <v>130</v>
      </c>
      <c r="B130" s="24" t="s">
        <v>2</v>
      </c>
      <c r="C130" s="135" t="s">
        <v>129</v>
      </c>
      <c r="D130" s="64" t="s">
        <v>3</v>
      </c>
      <c r="E130" s="26" t="s">
        <v>4</v>
      </c>
    </row>
    <row r="131" spans="1:5" ht="13.5" customHeight="1">
      <c r="A131" s="72"/>
      <c r="B131" s="23"/>
      <c r="C131" s="23"/>
      <c r="D131" s="25">
        <v>41639</v>
      </c>
      <c r="E131" s="27" t="s">
        <v>0</v>
      </c>
    </row>
    <row r="132" spans="1:5" ht="13.5" customHeight="1">
      <c r="A132"/>
      <c r="D132" s="88"/>
      <c r="E132" s="87"/>
    </row>
    <row r="133" spans="1:5" ht="13.5" customHeight="1">
      <c r="A133"/>
      <c r="D133" s="88"/>
      <c r="E133" s="87"/>
    </row>
    <row r="134" spans="1:6" ht="13.5" customHeight="1">
      <c r="A134" s="139" t="s">
        <v>30</v>
      </c>
      <c r="B134" s="32"/>
      <c r="C134" s="33"/>
      <c r="D134" s="108"/>
      <c r="E134" s="109"/>
      <c r="F134" s="33"/>
    </row>
    <row r="135" spans="1:6" ht="13.5" customHeight="1">
      <c r="A135" s="40"/>
      <c r="B135" s="32"/>
      <c r="C135" s="33"/>
      <c r="D135" s="108"/>
      <c r="E135" s="109"/>
      <c r="F135" s="33"/>
    </row>
    <row r="136" spans="1:5" ht="13.5" customHeight="1">
      <c r="A136" s="10"/>
      <c r="B136" s="1"/>
      <c r="D136" s="88"/>
      <c r="E136" s="89"/>
    </row>
    <row r="137" spans="1:5" ht="13.5" customHeight="1">
      <c r="A137" s="10"/>
      <c r="B137" s="14" t="s">
        <v>7</v>
      </c>
      <c r="C137" s="12"/>
      <c r="D137" s="98"/>
      <c r="E137" s="95"/>
    </row>
    <row r="138" spans="1:6" ht="13.5" customHeight="1">
      <c r="A138" s="10" t="s">
        <v>31</v>
      </c>
      <c r="B138" s="144" t="s">
        <v>172</v>
      </c>
      <c r="C138" s="91">
        <v>27</v>
      </c>
      <c r="D138" s="132">
        <v>71167</v>
      </c>
      <c r="E138" s="128">
        <v>3.7938932370340184</v>
      </c>
      <c r="F138" s="12"/>
    </row>
    <row r="139" spans="1:6" ht="13.5" customHeight="1">
      <c r="A139" s="10" t="s">
        <v>32</v>
      </c>
      <c r="B139" s="144" t="s">
        <v>173</v>
      </c>
      <c r="C139" s="91">
        <v>27</v>
      </c>
      <c r="D139" s="132">
        <v>71572</v>
      </c>
      <c r="E139" s="129">
        <v>3.772424970658917</v>
      </c>
      <c r="F139" s="12"/>
    </row>
    <row r="140" spans="1:6" ht="13.5" customHeight="1">
      <c r="A140" s="10" t="s">
        <v>33</v>
      </c>
      <c r="B140" s="144" t="s">
        <v>174</v>
      </c>
      <c r="C140" s="91">
        <v>24</v>
      </c>
      <c r="D140" s="132">
        <v>40994</v>
      </c>
      <c r="E140" s="128">
        <v>5.854515294921208</v>
      </c>
      <c r="F140" s="12"/>
    </row>
    <row r="141" spans="1:6" ht="13.5" customHeight="1">
      <c r="A141" s="10" t="s">
        <v>34</v>
      </c>
      <c r="B141" s="144" t="s">
        <v>175</v>
      </c>
      <c r="C141" s="91">
        <v>10</v>
      </c>
      <c r="D141" s="132">
        <v>44522</v>
      </c>
      <c r="E141" s="128">
        <v>2.2460805893715468</v>
      </c>
      <c r="F141" s="12"/>
    </row>
    <row r="142" spans="1:6" ht="13.5" customHeight="1">
      <c r="A142" s="10"/>
      <c r="B142" s="11" t="s">
        <v>11</v>
      </c>
      <c r="C142" s="93">
        <v>88</v>
      </c>
      <c r="D142" s="94">
        <v>228255</v>
      </c>
      <c r="E142" s="97">
        <v>3.855337232481216</v>
      </c>
      <c r="F142" s="12"/>
    </row>
    <row r="143" spans="1:6" ht="13.5" customHeight="1">
      <c r="A143" s="10"/>
      <c r="B143" s="11"/>
      <c r="C143" s="51"/>
      <c r="D143" s="88"/>
      <c r="E143" s="89"/>
      <c r="F143" s="12"/>
    </row>
    <row r="144" spans="1:6" ht="13.5" customHeight="1">
      <c r="A144" s="10"/>
      <c r="B144" s="14" t="s">
        <v>12</v>
      </c>
      <c r="C144" s="52"/>
      <c r="D144" s="98"/>
      <c r="E144" s="95"/>
      <c r="F144" s="12"/>
    </row>
    <row r="145" spans="1:6" ht="13.5" customHeight="1">
      <c r="A145" s="10" t="s">
        <v>35</v>
      </c>
      <c r="B145" s="144" t="s">
        <v>172</v>
      </c>
      <c r="C145" s="91">
        <v>21</v>
      </c>
      <c r="D145" s="132">
        <v>144425</v>
      </c>
      <c r="E145" s="86">
        <v>1.4540418902544574</v>
      </c>
      <c r="F145" s="12"/>
    </row>
    <row r="146" spans="1:6" ht="13.5" customHeight="1">
      <c r="A146" s="10" t="s">
        <v>36</v>
      </c>
      <c r="B146" s="144" t="s">
        <v>173</v>
      </c>
      <c r="C146" s="91">
        <v>9</v>
      </c>
      <c r="D146" s="132">
        <v>104637</v>
      </c>
      <c r="E146" s="124">
        <v>0.8601164024197941</v>
      </c>
      <c r="F146" s="12"/>
    </row>
    <row r="147" spans="1:6" ht="13.5" customHeight="1">
      <c r="A147" s="10" t="s">
        <v>37</v>
      </c>
      <c r="B147" s="144" t="s">
        <v>174</v>
      </c>
      <c r="C147" s="91">
        <v>20</v>
      </c>
      <c r="D147" s="132">
        <v>86719</v>
      </c>
      <c r="E147" s="86">
        <v>2.3062996575145007</v>
      </c>
      <c r="F147" s="12"/>
    </row>
    <row r="148" spans="1:6" ht="13.5" customHeight="1">
      <c r="A148" s="10" t="s">
        <v>38</v>
      </c>
      <c r="B148" s="144" t="s">
        <v>176</v>
      </c>
      <c r="C148" s="91">
        <v>17</v>
      </c>
      <c r="D148" s="132">
        <v>113424</v>
      </c>
      <c r="E148" s="86">
        <v>1.498800959232614</v>
      </c>
      <c r="F148" s="12"/>
    </row>
    <row r="149" spans="1:6" ht="13.5" customHeight="1">
      <c r="A149" s="10" t="s">
        <v>39</v>
      </c>
      <c r="B149" s="144" t="s">
        <v>175</v>
      </c>
      <c r="C149" s="91">
        <v>16</v>
      </c>
      <c r="D149" s="132">
        <v>97096</v>
      </c>
      <c r="E149" s="86">
        <v>1.6478536705940512</v>
      </c>
      <c r="F149" s="12"/>
    </row>
    <row r="150" spans="1:6" ht="13.5" customHeight="1">
      <c r="A150" s="10" t="s">
        <v>40</v>
      </c>
      <c r="B150" s="144" t="s">
        <v>177</v>
      </c>
      <c r="C150" s="91">
        <v>16</v>
      </c>
      <c r="D150" s="132">
        <v>68484</v>
      </c>
      <c r="E150" s="86">
        <v>2.336312131300742</v>
      </c>
      <c r="F150" s="12"/>
    </row>
    <row r="151" spans="1:6" ht="13.5" customHeight="1">
      <c r="A151" s="10" t="s">
        <v>41</v>
      </c>
      <c r="B151" s="144" t="s">
        <v>178</v>
      </c>
      <c r="C151" s="91">
        <v>13</v>
      </c>
      <c r="D151" s="132">
        <v>72898</v>
      </c>
      <c r="E151" s="86">
        <v>1.783313671156959</v>
      </c>
      <c r="F151" s="12"/>
    </row>
    <row r="152" spans="1:6" ht="13.5" customHeight="1">
      <c r="A152" s="10" t="s">
        <v>42</v>
      </c>
      <c r="B152" s="144" t="s">
        <v>181</v>
      </c>
      <c r="C152" s="91">
        <v>8</v>
      </c>
      <c r="D152" s="132">
        <v>66644</v>
      </c>
      <c r="E152" s="86">
        <v>1.2004081387671808</v>
      </c>
      <c r="F152" s="12"/>
    </row>
    <row r="153" spans="1:6" ht="13.5" customHeight="1">
      <c r="A153" s="10" t="s">
        <v>43</v>
      </c>
      <c r="B153" s="144" t="s">
        <v>179</v>
      </c>
      <c r="C153" s="91">
        <v>14</v>
      </c>
      <c r="D153" s="132">
        <v>73783</v>
      </c>
      <c r="E153" s="86">
        <v>1.8974560535624738</v>
      </c>
      <c r="F153" s="12"/>
    </row>
    <row r="154" spans="1:6" ht="13.5" customHeight="1">
      <c r="A154" s="10"/>
      <c r="B154" s="11" t="s">
        <v>11</v>
      </c>
      <c r="C154" s="96">
        <v>134</v>
      </c>
      <c r="D154" s="99">
        <v>828110</v>
      </c>
      <c r="E154" s="126">
        <v>1.6181425172984265</v>
      </c>
      <c r="F154" s="12"/>
    </row>
    <row r="155" spans="1:6" ht="13.5" customHeight="1">
      <c r="A155" s="10"/>
      <c r="B155" s="11" t="s">
        <v>13</v>
      </c>
      <c r="C155" s="93">
        <v>222</v>
      </c>
      <c r="D155" s="94">
        <v>1056365</v>
      </c>
      <c r="E155" s="97">
        <v>2.101546340516772</v>
      </c>
      <c r="F155" s="12"/>
    </row>
    <row r="156" spans="1:5" ht="13.5" customHeight="1">
      <c r="A156" s="10"/>
      <c r="B156" s="1"/>
      <c r="D156" s="88"/>
      <c r="E156" s="89"/>
    </row>
    <row r="157" spans="1:5" ht="13.5" customHeight="1">
      <c r="A157" s="10"/>
      <c r="B157" s="1"/>
      <c r="D157" s="88"/>
      <c r="E157" s="89"/>
    </row>
    <row r="158" spans="1:6" ht="13.5" customHeight="1">
      <c r="A158" s="139" t="s">
        <v>44</v>
      </c>
      <c r="B158" s="32"/>
      <c r="C158" s="33"/>
      <c r="D158" s="108"/>
      <c r="E158" s="109"/>
      <c r="F158" s="33"/>
    </row>
    <row r="159" spans="1:5" ht="13.5" customHeight="1">
      <c r="A159" s="10"/>
      <c r="B159" s="1"/>
      <c r="D159" s="88"/>
      <c r="E159" s="89"/>
    </row>
    <row r="160" spans="1:5" ht="13.5" customHeight="1">
      <c r="A160" s="10"/>
      <c r="B160" s="1"/>
      <c r="D160" s="88"/>
      <c r="E160" s="89"/>
    </row>
    <row r="161" spans="1:5" ht="13.5" customHeight="1">
      <c r="A161" s="10"/>
      <c r="B161" s="14" t="s">
        <v>7</v>
      </c>
      <c r="C161" s="12"/>
      <c r="D161" s="98"/>
      <c r="E161" s="95"/>
    </row>
    <row r="162" spans="1:6" ht="13.5" customHeight="1">
      <c r="A162" s="10" t="s">
        <v>45</v>
      </c>
      <c r="B162" s="144" t="s">
        <v>182</v>
      </c>
      <c r="C162" s="91">
        <v>6</v>
      </c>
      <c r="D162" s="132">
        <v>39839</v>
      </c>
      <c r="E162" s="86">
        <v>1.5060618991440549</v>
      </c>
      <c r="F162" s="12"/>
    </row>
    <row r="163" spans="1:6" ht="13.5" customHeight="1">
      <c r="A163" s="10" t="s">
        <v>46</v>
      </c>
      <c r="B163" s="144" t="s">
        <v>180</v>
      </c>
      <c r="C163" s="91">
        <v>34</v>
      </c>
      <c r="D163" s="132">
        <v>105624</v>
      </c>
      <c r="E163" s="124">
        <v>3.2189653866545482</v>
      </c>
      <c r="F163" s="12"/>
    </row>
    <row r="164" spans="1:6" ht="13.5" customHeight="1">
      <c r="A164" s="10" t="s">
        <v>47</v>
      </c>
      <c r="B164" s="144" t="s">
        <v>183</v>
      </c>
      <c r="C164" s="91">
        <v>36</v>
      </c>
      <c r="D164" s="132">
        <v>119808</v>
      </c>
      <c r="E164" s="86">
        <v>3.0048076923076925</v>
      </c>
      <c r="F164" s="12"/>
    </row>
    <row r="165" spans="1:6" ht="13.5" customHeight="1">
      <c r="A165" s="10" t="s">
        <v>48</v>
      </c>
      <c r="B165" s="144" t="s">
        <v>184</v>
      </c>
      <c r="C165" s="91">
        <v>121</v>
      </c>
      <c r="D165" s="132">
        <v>498876</v>
      </c>
      <c r="E165" s="86">
        <v>2.4254524170334912</v>
      </c>
      <c r="F165" s="12"/>
    </row>
    <row r="166" spans="1:6" ht="13.5" customHeight="1">
      <c r="A166" s="10" t="s">
        <v>49</v>
      </c>
      <c r="B166" s="144" t="s">
        <v>185</v>
      </c>
      <c r="C166" s="91">
        <v>20</v>
      </c>
      <c r="D166" s="132">
        <v>39546</v>
      </c>
      <c r="E166" s="86">
        <v>5.0574015071056495</v>
      </c>
      <c r="F166" s="12"/>
    </row>
    <row r="167" spans="1:6" ht="13.5" customHeight="1">
      <c r="A167" s="10"/>
      <c r="B167" s="11" t="s">
        <v>11</v>
      </c>
      <c r="C167" s="93">
        <v>217</v>
      </c>
      <c r="D167" s="94">
        <v>803693</v>
      </c>
      <c r="E167" s="97">
        <v>2.700035959004247</v>
      </c>
      <c r="F167" s="12"/>
    </row>
    <row r="168" spans="1:6" ht="13.5" customHeight="1">
      <c r="A168" s="10"/>
      <c r="B168" s="11"/>
      <c r="C168" s="52"/>
      <c r="D168" s="98"/>
      <c r="E168" s="95"/>
      <c r="F168" s="12"/>
    </row>
    <row r="169" spans="1:6" ht="13.5" customHeight="1">
      <c r="A169" s="10"/>
      <c r="B169" s="14" t="s">
        <v>12</v>
      </c>
      <c r="C169" s="52"/>
      <c r="D169" s="98"/>
      <c r="E169" s="95"/>
      <c r="F169" s="12"/>
    </row>
    <row r="170" spans="1:6" ht="13.5" customHeight="1">
      <c r="A170" s="10" t="s">
        <v>50</v>
      </c>
      <c r="B170" s="144" t="s">
        <v>182</v>
      </c>
      <c r="C170" s="91">
        <v>31</v>
      </c>
      <c r="D170" s="132">
        <v>178914</v>
      </c>
      <c r="E170" s="86">
        <v>1.732676034295807</v>
      </c>
      <c r="F170" s="12"/>
    </row>
    <row r="171" spans="1:6" ht="13.5" customHeight="1">
      <c r="A171" s="10" t="s">
        <v>51</v>
      </c>
      <c r="B171" s="144" t="s">
        <v>186</v>
      </c>
      <c r="C171" s="91">
        <v>34</v>
      </c>
      <c r="D171" s="132">
        <v>132012</v>
      </c>
      <c r="E171" s="124">
        <v>2.575523437263279</v>
      </c>
      <c r="F171" s="12"/>
    </row>
    <row r="172" spans="1:6" ht="13.5" customHeight="1">
      <c r="A172" s="10" t="s">
        <v>52</v>
      </c>
      <c r="B172" s="144" t="s">
        <v>183</v>
      </c>
      <c r="C172" s="91">
        <v>19</v>
      </c>
      <c r="D172" s="132">
        <v>114513</v>
      </c>
      <c r="E172" s="86">
        <v>1.6592002654720426</v>
      </c>
      <c r="F172" s="12"/>
    </row>
    <row r="173" spans="1:6" ht="13.5" customHeight="1">
      <c r="A173" s="10" t="s">
        <v>53</v>
      </c>
      <c r="B173" s="144" t="s">
        <v>187</v>
      </c>
      <c r="C173" s="91">
        <v>48</v>
      </c>
      <c r="D173" s="132">
        <v>165000</v>
      </c>
      <c r="E173" s="86">
        <v>2.909090909090909</v>
      </c>
      <c r="F173" s="12"/>
    </row>
    <row r="174" spans="1:6" ht="13.5" customHeight="1">
      <c r="A174" s="10" t="s">
        <v>54</v>
      </c>
      <c r="B174" s="144" t="s">
        <v>188</v>
      </c>
      <c r="C174" s="91">
        <v>15</v>
      </c>
      <c r="D174" s="132">
        <v>97482</v>
      </c>
      <c r="E174" s="86">
        <v>1.5387456145749985</v>
      </c>
      <c r="F174" s="12"/>
    </row>
    <row r="175" spans="1:6" ht="13.5" customHeight="1">
      <c r="A175" s="10" t="s">
        <v>55</v>
      </c>
      <c r="B175" s="144" t="s">
        <v>189</v>
      </c>
      <c r="C175" s="91">
        <v>20</v>
      </c>
      <c r="D175" s="132">
        <v>123431</v>
      </c>
      <c r="E175" s="86">
        <v>1.6203384887102916</v>
      </c>
      <c r="F175" s="12"/>
    </row>
    <row r="176" spans="1:6" ht="13.5" customHeight="1">
      <c r="A176" s="10" t="s">
        <v>56</v>
      </c>
      <c r="B176" s="144" t="s">
        <v>190</v>
      </c>
      <c r="C176" s="91">
        <v>13</v>
      </c>
      <c r="D176" s="132">
        <v>92331</v>
      </c>
      <c r="E176" s="86">
        <v>1.4079778189340524</v>
      </c>
      <c r="F176" s="12"/>
    </row>
    <row r="177" spans="1:6" ht="13.5" customHeight="1">
      <c r="A177" s="10"/>
      <c r="B177" s="11" t="s">
        <v>11</v>
      </c>
      <c r="C177" s="96">
        <v>180</v>
      </c>
      <c r="D177" s="99">
        <v>903683</v>
      </c>
      <c r="E177" s="126">
        <v>1.991848911620557</v>
      </c>
      <c r="F177" s="12"/>
    </row>
    <row r="178" spans="1:6" ht="13.5" customHeight="1">
      <c r="A178" s="10"/>
      <c r="B178" s="11" t="s">
        <v>13</v>
      </c>
      <c r="C178" s="93">
        <v>397</v>
      </c>
      <c r="D178" s="94">
        <v>1707376</v>
      </c>
      <c r="E178" s="97">
        <v>2.3252054614800723</v>
      </c>
      <c r="F178" s="12"/>
    </row>
    <row r="179" spans="1:5" ht="13.5" customHeight="1">
      <c r="A179" s="10"/>
      <c r="B179" s="11"/>
      <c r="C179" s="34"/>
      <c r="D179" s="102"/>
      <c r="E179" s="103"/>
    </row>
    <row r="180" spans="1:5" ht="13.5" customHeight="1">
      <c r="A180" s="44" t="s">
        <v>14</v>
      </c>
      <c r="B180" s="1"/>
      <c r="D180" s="88"/>
      <c r="E180" s="89"/>
    </row>
    <row r="181" spans="1:5" ht="13.5" customHeight="1">
      <c r="A181" s="50" t="s">
        <v>86</v>
      </c>
      <c r="B181" s="1"/>
      <c r="D181" s="88"/>
      <c r="E181" s="89"/>
    </row>
    <row r="182" spans="1:5" ht="13.5" customHeight="1">
      <c r="A182" s="50"/>
      <c r="B182" s="1"/>
      <c r="D182" s="88"/>
      <c r="E182" s="89"/>
    </row>
    <row r="183" spans="1:5" ht="13.5" customHeight="1">
      <c r="A183" s="43"/>
      <c r="B183" s="1"/>
      <c r="D183" s="88"/>
      <c r="E183" s="89"/>
    </row>
    <row r="184" spans="1:6" ht="13.5" customHeight="1">
      <c r="A184" s="166" t="s">
        <v>131</v>
      </c>
      <c r="B184" s="166"/>
      <c r="C184" s="166"/>
      <c r="D184" s="166"/>
      <c r="E184" s="166"/>
      <c r="F184" s="41"/>
    </row>
    <row r="185" spans="1:6" ht="13.5" customHeight="1">
      <c r="A185" s="166" t="s">
        <v>85</v>
      </c>
      <c r="B185" s="166"/>
      <c r="C185" s="166"/>
      <c r="D185" s="166"/>
      <c r="E185" s="166"/>
      <c r="F185" s="42"/>
    </row>
    <row r="186" spans="4:5" ht="13.5" customHeight="1">
      <c r="D186" s="88"/>
      <c r="E186" s="89"/>
    </row>
    <row r="187" spans="1:5" ht="13.5" customHeight="1">
      <c r="A187" s="37"/>
      <c r="B187" s="20"/>
      <c r="C187" s="20"/>
      <c r="D187" s="106"/>
      <c r="E187" s="107"/>
    </row>
    <row r="188" spans="1:5" ht="13.5" customHeight="1">
      <c r="A188" s="71"/>
      <c r="B188" s="22"/>
      <c r="C188" s="22"/>
      <c r="D188" s="64" t="s">
        <v>0</v>
      </c>
      <c r="E188" s="26" t="s">
        <v>1</v>
      </c>
    </row>
    <row r="189" spans="1:5" ht="13.5" customHeight="1">
      <c r="A189" s="135" t="s">
        <v>130</v>
      </c>
      <c r="B189" s="24" t="s">
        <v>2</v>
      </c>
      <c r="C189" s="135" t="s">
        <v>129</v>
      </c>
      <c r="D189" s="64" t="s">
        <v>3</v>
      </c>
      <c r="E189" s="26" t="s">
        <v>4</v>
      </c>
    </row>
    <row r="190" spans="1:5" ht="13.5" customHeight="1">
      <c r="A190" s="72"/>
      <c r="B190" s="23"/>
      <c r="C190" s="23"/>
      <c r="D190" s="25">
        <v>41639</v>
      </c>
      <c r="E190" s="27" t="s">
        <v>0</v>
      </c>
    </row>
    <row r="191" spans="1:5" ht="13.5" customHeight="1">
      <c r="A191" s="38"/>
      <c r="B191" s="12"/>
      <c r="C191" s="12"/>
      <c r="D191" s="98"/>
      <c r="E191" s="95"/>
    </row>
    <row r="192" spans="1:6" ht="13.5" customHeight="1">
      <c r="A192" s="139" t="s">
        <v>57</v>
      </c>
      <c r="B192" s="32"/>
      <c r="C192" s="33"/>
      <c r="D192" s="108"/>
      <c r="E192" s="109"/>
      <c r="F192" s="33"/>
    </row>
    <row r="193" spans="1:6" ht="13.5" customHeight="1">
      <c r="A193" s="40"/>
      <c r="B193" s="32"/>
      <c r="C193" s="33"/>
      <c r="D193" s="108"/>
      <c r="E193" s="109"/>
      <c r="F193" s="33"/>
    </row>
    <row r="194" spans="1:5" ht="13.5" customHeight="1">
      <c r="A194" s="10"/>
      <c r="B194" s="1"/>
      <c r="D194" s="88"/>
      <c r="E194" s="89"/>
    </row>
    <row r="195" spans="1:5" ht="13.5" customHeight="1">
      <c r="A195" s="10"/>
      <c r="B195" s="14" t="s">
        <v>7</v>
      </c>
      <c r="C195" s="12"/>
      <c r="D195" s="98"/>
      <c r="E195" s="95"/>
    </row>
    <row r="196" spans="1:6" ht="13.5" customHeight="1">
      <c r="A196" s="10" t="s">
        <v>58</v>
      </c>
      <c r="B196" s="144" t="s">
        <v>191</v>
      </c>
      <c r="C196" s="91">
        <v>30</v>
      </c>
      <c r="D196" s="130">
        <v>67844</v>
      </c>
      <c r="E196" s="86">
        <v>4.421909085549201</v>
      </c>
      <c r="F196" s="12"/>
    </row>
    <row r="197" spans="1:6" ht="13.5" customHeight="1">
      <c r="A197" s="10" t="s">
        <v>59</v>
      </c>
      <c r="B197" s="144" t="s">
        <v>192</v>
      </c>
      <c r="C197" s="91">
        <v>8</v>
      </c>
      <c r="D197" s="130">
        <v>51851</v>
      </c>
      <c r="E197" s="124">
        <v>1.5428824902123393</v>
      </c>
      <c r="F197" s="12"/>
    </row>
    <row r="198" spans="1:6" ht="13.5" customHeight="1">
      <c r="A198" s="10" t="s">
        <v>60</v>
      </c>
      <c r="B198" s="144" t="s">
        <v>193</v>
      </c>
      <c r="C198" s="91">
        <v>43</v>
      </c>
      <c r="D198" s="130">
        <v>124698</v>
      </c>
      <c r="E198" s="124">
        <v>3.448331168102135</v>
      </c>
      <c r="F198" s="12"/>
    </row>
    <row r="199" spans="1:6" ht="13.5" customHeight="1">
      <c r="A199" s="10"/>
      <c r="B199" s="11" t="s">
        <v>11</v>
      </c>
      <c r="C199" s="93">
        <v>81</v>
      </c>
      <c r="D199" s="94">
        <v>244393</v>
      </c>
      <c r="E199" s="127">
        <v>3.3143338802666196</v>
      </c>
      <c r="F199" s="12"/>
    </row>
    <row r="200" spans="1:6" ht="13.5" customHeight="1">
      <c r="A200" s="10"/>
      <c r="B200" s="1"/>
      <c r="C200" s="51"/>
      <c r="D200" s="88"/>
      <c r="E200" s="89"/>
      <c r="F200" s="12"/>
    </row>
    <row r="201" spans="1:6" ht="13.5" customHeight="1">
      <c r="A201" s="10"/>
      <c r="B201" s="14" t="s">
        <v>12</v>
      </c>
      <c r="C201" s="52"/>
      <c r="D201" s="98"/>
      <c r="E201" s="95"/>
      <c r="F201" s="12"/>
    </row>
    <row r="202" spans="1:6" ht="13.5" customHeight="1">
      <c r="A202" s="10" t="s">
        <v>61</v>
      </c>
      <c r="B202" s="144" t="s">
        <v>191</v>
      </c>
      <c r="C202" s="91">
        <v>41</v>
      </c>
      <c r="D202" s="132">
        <v>172791</v>
      </c>
      <c r="E202" s="86">
        <v>2.372808768975236</v>
      </c>
      <c r="F202" s="12"/>
    </row>
    <row r="203" spans="1:6" ht="13.5" customHeight="1">
      <c r="A203" s="10" t="s">
        <v>62</v>
      </c>
      <c r="B203" s="144" t="s">
        <v>194</v>
      </c>
      <c r="C203" s="91">
        <v>15</v>
      </c>
      <c r="D203" s="132">
        <v>102865</v>
      </c>
      <c r="E203" s="124">
        <v>1.458221941379478</v>
      </c>
      <c r="F203" s="12"/>
    </row>
    <row r="204" spans="1:6" ht="13.5" customHeight="1">
      <c r="A204" s="10" t="s">
        <v>63</v>
      </c>
      <c r="B204" s="144" t="s">
        <v>195</v>
      </c>
      <c r="C204" s="91">
        <v>11</v>
      </c>
      <c r="D204" s="132">
        <v>79965</v>
      </c>
      <c r="E204" s="86">
        <v>1.375601825798787</v>
      </c>
      <c r="F204" s="12"/>
    </row>
    <row r="205" spans="1:6" ht="13.5" customHeight="1">
      <c r="A205" s="10" t="s">
        <v>64</v>
      </c>
      <c r="B205" s="144" t="s">
        <v>196</v>
      </c>
      <c r="C205" s="91">
        <v>10</v>
      </c>
      <c r="D205" s="132">
        <v>84090</v>
      </c>
      <c r="E205" s="86">
        <v>1.189202045427518</v>
      </c>
      <c r="F205" s="12"/>
    </row>
    <row r="206" spans="1:6" ht="13.5" customHeight="1">
      <c r="A206" s="10" t="s">
        <v>65</v>
      </c>
      <c r="B206" s="144" t="s">
        <v>197</v>
      </c>
      <c r="C206" s="91">
        <v>30</v>
      </c>
      <c r="D206" s="132">
        <v>88097</v>
      </c>
      <c r="E206" s="86">
        <v>3.405337298659432</v>
      </c>
      <c r="F206" s="12"/>
    </row>
    <row r="207" spans="1:6" ht="13.5" customHeight="1">
      <c r="A207" s="10" t="s">
        <v>66</v>
      </c>
      <c r="B207" s="144" t="s">
        <v>198</v>
      </c>
      <c r="C207" s="91">
        <v>15</v>
      </c>
      <c r="D207" s="132">
        <v>127909</v>
      </c>
      <c r="E207" s="86">
        <v>1.1727087226074788</v>
      </c>
      <c r="F207" s="12"/>
    </row>
    <row r="208" spans="1:6" ht="13.5" customHeight="1">
      <c r="A208" s="10" t="s">
        <v>67</v>
      </c>
      <c r="B208" s="144" t="s">
        <v>199</v>
      </c>
      <c r="C208" s="91">
        <v>12</v>
      </c>
      <c r="D208" s="132">
        <v>126295</v>
      </c>
      <c r="E208" s="86">
        <v>0.9501563799041925</v>
      </c>
      <c r="F208" s="12"/>
    </row>
    <row r="209" spans="1:6" ht="13.5" customHeight="1">
      <c r="A209" s="10" t="s">
        <v>68</v>
      </c>
      <c r="B209" s="144" t="s">
        <v>192</v>
      </c>
      <c r="C209" s="91">
        <v>13</v>
      </c>
      <c r="D209" s="132">
        <v>113007</v>
      </c>
      <c r="E209" s="86">
        <v>1.1503712159423753</v>
      </c>
      <c r="F209" s="12"/>
    </row>
    <row r="210" spans="1:6" ht="13.5" customHeight="1">
      <c r="A210" s="10" t="s">
        <v>69</v>
      </c>
      <c r="B210" s="144" t="s">
        <v>193</v>
      </c>
      <c r="C210" s="91">
        <v>22</v>
      </c>
      <c r="D210" s="132">
        <v>158580</v>
      </c>
      <c r="E210" s="86">
        <v>1.3873123975280615</v>
      </c>
      <c r="F210" s="12"/>
    </row>
    <row r="211" spans="1:6" ht="13.5" customHeight="1">
      <c r="A211" s="10"/>
      <c r="B211" s="11" t="s">
        <v>11</v>
      </c>
      <c r="C211" s="96">
        <v>169</v>
      </c>
      <c r="D211" s="99">
        <v>1053599</v>
      </c>
      <c r="E211" s="126">
        <v>1.6040258200700646</v>
      </c>
      <c r="F211" s="12"/>
    </row>
    <row r="212" spans="1:6" ht="13.5" customHeight="1">
      <c r="A212" s="10"/>
      <c r="B212" s="11" t="s">
        <v>13</v>
      </c>
      <c r="C212" s="93">
        <v>250</v>
      </c>
      <c r="D212" s="94">
        <v>1297992</v>
      </c>
      <c r="E212" s="97">
        <v>1.926051932523467</v>
      </c>
      <c r="F212" s="12"/>
    </row>
    <row r="213" spans="1:5" ht="13.5" customHeight="1">
      <c r="A213" s="10"/>
      <c r="B213" s="1"/>
      <c r="D213" s="88"/>
      <c r="E213" s="89"/>
    </row>
    <row r="214" spans="1:5" ht="13.5" customHeight="1">
      <c r="A214" s="10"/>
      <c r="B214" s="1"/>
      <c r="D214" s="88"/>
      <c r="E214" s="89"/>
    </row>
    <row r="215" spans="1:6" ht="13.5" customHeight="1">
      <c r="A215" s="139" t="s">
        <v>70</v>
      </c>
      <c r="B215" s="32"/>
      <c r="C215" s="33"/>
      <c r="D215" s="108"/>
      <c r="E215" s="109"/>
      <c r="F215" s="33"/>
    </row>
    <row r="216" spans="1:6" ht="13.5" customHeight="1">
      <c r="A216" s="40"/>
      <c r="B216" s="32"/>
      <c r="C216" s="33"/>
      <c r="D216" s="108"/>
      <c r="E216" s="109"/>
      <c r="F216" s="33"/>
    </row>
    <row r="217" spans="1:5" ht="13.5" customHeight="1">
      <c r="A217" s="10"/>
      <c r="B217" s="1"/>
      <c r="D217" s="88"/>
      <c r="E217" s="89"/>
    </row>
    <row r="218" spans="1:6" ht="13.5" customHeight="1">
      <c r="A218" s="10"/>
      <c r="B218" s="14" t="s">
        <v>7</v>
      </c>
      <c r="C218" s="12"/>
      <c r="D218" s="98"/>
      <c r="E218" s="95"/>
      <c r="F218" s="12"/>
    </row>
    <row r="219" spans="1:6" ht="13.5" customHeight="1">
      <c r="A219" s="10" t="s">
        <v>71</v>
      </c>
      <c r="B219" s="144" t="s">
        <v>200</v>
      </c>
      <c r="C219" s="91">
        <v>31</v>
      </c>
      <c r="D219" s="130">
        <v>276542</v>
      </c>
      <c r="E219" s="86">
        <v>1.1209870471754741</v>
      </c>
      <c r="F219" s="12"/>
    </row>
    <row r="220" spans="1:6" ht="13.5" customHeight="1">
      <c r="A220" s="10" t="s">
        <v>72</v>
      </c>
      <c r="B220" s="144" t="s">
        <v>201</v>
      </c>
      <c r="C220" s="91">
        <v>9</v>
      </c>
      <c r="D220" s="130">
        <v>41759</v>
      </c>
      <c r="E220" s="124">
        <v>2.1552240235637825</v>
      </c>
      <c r="F220" s="12"/>
    </row>
    <row r="221" spans="1:6" ht="13.5" customHeight="1">
      <c r="A221" s="10" t="s">
        <v>73</v>
      </c>
      <c r="B221" s="144" t="s">
        <v>202</v>
      </c>
      <c r="C221" s="91">
        <v>18</v>
      </c>
      <c r="D221" s="130">
        <v>65044</v>
      </c>
      <c r="E221" s="86">
        <v>2.7673574810897237</v>
      </c>
      <c r="F221" s="12"/>
    </row>
    <row r="222" spans="1:6" ht="13.5" customHeight="1">
      <c r="A222" s="10" t="s">
        <v>74</v>
      </c>
      <c r="B222" s="144" t="s">
        <v>203</v>
      </c>
      <c r="C222" s="91">
        <v>25</v>
      </c>
      <c r="D222" s="130">
        <v>41772</v>
      </c>
      <c r="E222" s="86">
        <v>5.984870248013023</v>
      </c>
      <c r="F222" s="12"/>
    </row>
    <row r="223" spans="1:6" ht="13.5" customHeight="1">
      <c r="A223" s="10"/>
      <c r="B223" s="11" t="s">
        <v>11</v>
      </c>
      <c r="C223" s="93">
        <v>83</v>
      </c>
      <c r="D223" s="94">
        <v>425117</v>
      </c>
      <c r="E223" s="127">
        <v>1.9524036912191232</v>
      </c>
      <c r="F223" s="12"/>
    </row>
    <row r="224" spans="1:5" ht="13.5" customHeight="1">
      <c r="A224" s="10"/>
      <c r="B224" s="1"/>
      <c r="C224" s="51"/>
      <c r="D224" s="88"/>
      <c r="E224" s="89"/>
    </row>
    <row r="225" spans="1:5" ht="13.5" customHeight="1">
      <c r="A225" s="10"/>
      <c r="B225" s="14" t="s">
        <v>12</v>
      </c>
      <c r="C225" s="52"/>
      <c r="D225" s="98"/>
      <c r="E225" s="95"/>
    </row>
    <row r="226" spans="1:6" ht="13.5" customHeight="1">
      <c r="A226" s="10" t="s">
        <v>75</v>
      </c>
      <c r="B226" s="144" t="s">
        <v>204</v>
      </c>
      <c r="C226" s="91">
        <v>28</v>
      </c>
      <c r="D226" s="132">
        <v>128435</v>
      </c>
      <c r="E226" s="86">
        <v>2.180091096663682</v>
      </c>
      <c r="F226" s="12"/>
    </row>
    <row r="227" spans="1:6" ht="13.5" customHeight="1">
      <c r="A227" s="10" t="s">
        <v>76</v>
      </c>
      <c r="B227" s="144" t="s">
        <v>200</v>
      </c>
      <c r="C227" s="91">
        <v>53</v>
      </c>
      <c r="D227" s="132">
        <v>240911</v>
      </c>
      <c r="E227" s="86">
        <v>2.1999825661758905</v>
      </c>
      <c r="F227" s="12"/>
    </row>
    <row r="228" spans="1:6" ht="13.5" customHeight="1">
      <c r="A228" s="10" t="s">
        <v>77</v>
      </c>
      <c r="B228" s="144" t="s">
        <v>205</v>
      </c>
      <c r="C228" s="91">
        <v>31</v>
      </c>
      <c r="D228" s="132">
        <v>93129</v>
      </c>
      <c r="E228" s="86">
        <v>3.3287160819937935</v>
      </c>
      <c r="F228" s="12"/>
    </row>
    <row r="229" spans="1:6" ht="13.5" customHeight="1">
      <c r="A229" s="10" t="s">
        <v>78</v>
      </c>
      <c r="B229" s="144" t="s">
        <v>206</v>
      </c>
      <c r="C229" s="91">
        <v>33</v>
      </c>
      <c r="D229" s="132">
        <v>120696</v>
      </c>
      <c r="E229" s="86">
        <v>2.734141976536091</v>
      </c>
      <c r="F229" s="12"/>
    </row>
    <row r="230" spans="1:6" ht="13.5" customHeight="1">
      <c r="A230" s="10" t="s">
        <v>79</v>
      </c>
      <c r="B230" s="144" t="s">
        <v>207</v>
      </c>
      <c r="C230" s="91">
        <v>33</v>
      </c>
      <c r="D230" s="132">
        <v>166643</v>
      </c>
      <c r="E230" s="86">
        <v>1.9802811999303902</v>
      </c>
      <c r="F230" s="12"/>
    </row>
    <row r="231" spans="1:6" ht="13.5" customHeight="1">
      <c r="A231" s="10" t="s">
        <v>80</v>
      </c>
      <c r="B231" s="144" t="s">
        <v>208</v>
      </c>
      <c r="C231" s="91">
        <v>24</v>
      </c>
      <c r="D231" s="132">
        <v>78939</v>
      </c>
      <c r="E231" s="86">
        <v>3.040322274161061</v>
      </c>
      <c r="F231" s="12"/>
    </row>
    <row r="232" spans="1:6" ht="13.5" customHeight="1">
      <c r="A232" s="10" t="s">
        <v>81</v>
      </c>
      <c r="B232" s="144" t="s">
        <v>209</v>
      </c>
      <c r="C232" s="91">
        <v>26</v>
      </c>
      <c r="D232" s="132">
        <v>134771</v>
      </c>
      <c r="E232" s="86">
        <v>1.9291984180572972</v>
      </c>
      <c r="F232" s="12"/>
    </row>
    <row r="233" spans="1:6" ht="13.5" customHeight="1">
      <c r="A233" s="10" t="s">
        <v>82</v>
      </c>
      <c r="B233" s="144" t="s">
        <v>210</v>
      </c>
      <c r="C233" s="91">
        <v>33</v>
      </c>
      <c r="D233" s="132">
        <v>137484</v>
      </c>
      <c r="E233" s="86">
        <v>2.4002793052282447</v>
      </c>
      <c r="F233" s="12"/>
    </row>
    <row r="234" spans="1:6" ht="13.5" customHeight="1">
      <c r="A234" s="10" t="s">
        <v>83</v>
      </c>
      <c r="B234" s="144" t="s">
        <v>211</v>
      </c>
      <c r="C234" s="91">
        <v>34</v>
      </c>
      <c r="D234" s="132">
        <v>129422</v>
      </c>
      <c r="E234" s="86">
        <v>2.627064950317566</v>
      </c>
      <c r="F234" s="12"/>
    </row>
    <row r="235" spans="1:6" ht="13.5" customHeight="1">
      <c r="A235" s="10" t="s">
        <v>84</v>
      </c>
      <c r="B235" s="144" t="s">
        <v>212</v>
      </c>
      <c r="C235" s="91">
        <v>45</v>
      </c>
      <c r="D235" s="132">
        <v>150478</v>
      </c>
      <c r="E235" s="86">
        <v>2.9904703677614</v>
      </c>
      <c r="F235" s="12"/>
    </row>
    <row r="236" spans="1:6" ht="13.5" customHeight="1">
      <c r="A236" s="10"/>
      <c r="B236" s="11" t="s">
        <v>11</v>
      </c>
      <c r="C236" s="96">
        <v>340</v>
      </c>
      <c r="D236" s="99">
        <v>1380908</v>
      </c>
      <c r="E236" s="126">
        <v>2.462148093862879</v>
      </c>
      <c r="F236" s="12"/>
    </row>
    <row r="237" spans="1:6" ht="13.5" customHeight="1">
      <c r="A237" s="10"/>
      <c r="B237" s="11" t="s">
        <v>13</v>
      </c>
      <c r="C237" s="93">
        <v>423</v>
      </c>
      <c r="D237" s="94">
        <v>1806025</v>
      </c>
      <c r="E237" s="97">
        <v>2.342160269099265</v>
      </c>
      <c r="F237" s="12"/>
    </row>
    <row r="238" spans="1:5" ht="13.5" customHeight="1">
      <c r="A238" s="44" t="s">
        <v>14</v>
      </c>
      <c r="B238" s="1"/>
      <c r="D238" s="88"/>
      <c r="E238" s="89"/>
    </row>
    <row r="239" spans="1:2" ht="13.5" customHeight="1">
      <c r="A239" s="50" t="s">
        <v>86</v>
      </c>
      <c r="B239" s="1"/>
    </row>
    <row r="240" spans="1:5" ht="13.5" customHeight="1">
      <c r="A240" s="10"/>
      <c r="B240" s="1"/>
      <c r="E240" s="13"/>
    </row>
    <row r="241" spans="1:5" ht="6.75" customHeight="1">
      <c r="A241" s="10"/>
      <c r="B241" s="46"/>
      <c r="C241" s="12"/>
      <c r="D241" s="69"/>
      <c r="E241" s="13"/>
    </row>
    <row r="242" spans="1:5" ht="13.5" customHeight="1">
      <c r="A242" s="10"/>
      <c r="B242" s="47"/>
      <c r="C242" s="48"/>
      <c r="D242" s="70"/>
      <c r="E242" s="49"/>
    </row>
    <row r="243" spans="2:5" ht="6.75" customHeight="1">
      <c r="B243" s="12"/>
      <c r="C243" s="12"/>
      <c r="D243" s="69"/>
      <c r="E243" s="13"/>
    </row>
  </sheetData>
  <sheetProtection/>
  <mergeCells count="8">
    <mergeCell ref="A125:E125"/>
    <mergeCell ref="A126:E126"/>
    <mergeCell ref="A184:E184"/>
    <mergeCell ref="A185:E185"/>
    <mergeCell ref="A6:E6"/>
    <mergeCell ref="A7:E7"/>
    <mergeCell ref="A66:E66"/>
    <mergeCell ref="A67:E67"/>
  </mergeCells>
  <printOptions/>
  <pageMargins left="0.7480314960629921" right="0.1968503937007874" top="0.14" bottom="0" header="0.08" footer="0.11811023622047245"/>
  <pageSetup horizontalDpi="600" verticalDpi="600" orientation="portrait" paperSize="9" scale="95" r:id="rId2"/>
  <headerFooter alignWithMargins="0">
    <oddFooter>&amp;R&amp;8
</oddFooter>
  </headerFooter>
  <rowBreaks count="3" manualBreakCount="3">
    <brk id="60" max="255" man="1"/>
    <brk id="122" max="255" man="1"/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5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21.421875" style="0" customWidth="1"/>
    <col min="2" max="5" width="17.57421875" style="0" customWidth="1"/>
  </cols>
  <sheetData>
    <row r="1" spans="1:5" ht="15">
      <c r="A1" s="15" t="s">
        <v>128</v>
      </c>
      <c r="B1" s="15"/>
      <c r="C1" s="15"/>
      <c r="D1" s="15"/>
      <c r="E1" s="16"/>
    </row>
    <row r="2" spans="1:5" ht="15">
      <c r="A2" s="15" t="s">
        <v>97</v>
      </c>
      <c r="B2" s="17"/>
      <c r="C2" s="17"/>
      <c r="D2" s="17"/>
      <c r="E2" s="18"/>
    </row>
    <row r="3" spans="1:5" ht="15">
      <c r="A3" s="15"/>
      <c r="B3" s="17"/>
      <c r="C3" s="17"/>
      <c r="D3" s="17"/>
      <c r="E3" s="18"/>
    </row>
    <row r="4" spans="1:5" ht="12.75">
      <c r="A4" s="75"/>
      <c r="B4" s="35"/>
      <c r="C4" s="76" t="s">
        <v>0</v>
      </c>
      <c r="D4" s="77" t="s">
        <v>1</v>
      </c>
      <c r="E4" s="76" t="s">
        <v>95</v>
      </c>
    </row>
    <row r="5" spans="1:5" ht="14.25">
      <c r="A5" s="38" t="s">
        <v>87</v>
      </c>
      <c r="B5" s="136" t="s">
        <v>129</v>
      </c>
      <c r="C5" s="56" t="s">
        <v>3</v>
      </c>
      <c r="D5" s="60" t="s">
        <v>4</v>
      </c>
      <c r="E5" s="57" t="s">
        <v>96</v>
      </c>
    </row>
    <row r="6" spans="1:5" ht="12.75">
      <c r="A6" s="20"/>
      <c r="B6" s="9"/>
      <c r="C6" s="59">
        <v>41639</v>
      </c>
      <c r="D6" s="61" t="s">
        <v>0</v>
      </c>
      <c r="E6" s="9"/>
    </row>
    <row r="7" spans="2:9" ht="12.75">
      <c r="B7" s="58"/>
      <c r="C7" s="78"/>
      <c r="D7" s="58"/>
      <c r="E7" s="58"/>
      <c r="I7" s="55"/>
    </row>
    <row r="8" spans="2:9" ht="12.75">
      <c r="B8" s="58"/>
      <c r="C8" s="78"/>
      <c r="D8" s="58"/>
      <c r="E8" s="58"/>
      <c r="I8" s="55"/>
    </row>
    <row r="9" spans="1:6" ht="12.75">
      <c r="A9" s="79" t="s">
        <v>88</v>
      </c>
      <c r="B9" s="110">
        <v>2047</v>
      </c>
      <c r="C9" s="145">
        <v>4469342</v>
      </c>
      <c r="D9" s="146">
        <f>B9*10000/C9</f>
        <v>4.580092550536522</v>
      </c>
      <c r="E9" s="147">
        <f>ROUND(B9*100/$B$30,1)</f>
        <v>53.8</v>
      </c>
      <c r="F9" s="81"/>
    </row>
    <row r="10" spans="2:5" ht="12.75">
      <c r="B10" s="112"/>
      <c r="C10" s="145"/>
      <c r="D10" s="148"/>
      <c r="E10" s="147"/>
    </row>
    <row r="11" spans="2:5" ht="12.75">
      <c r="B11" s="112"/>
      <c r="C11" s="145"/>
      <c r="D11" s="148"/>
      <c r="E11" s="147"/>
    </row>
    <row r="12" spans="1:5" ht="12.75">
      <c r="A12" s="79" t="s">
        <v>89</v>
      </c>
      <c r="B12" s="112">
        <v>237</v>
      </c>
      <c r="C12" s="145">
        <v>1189153</v>
      </c>
      <c r="D12" s="146">
        <f>B12*10000/C12</f>
        <v>1.99301519653064</v>
      </c>
      <c r="E12" s="147">
        <f>ROUND(B12*100/$B$30,1)</f>
        <v>6.2</v>
      </c>
    </row>
    <row r="13" spans="1:5" ht="12.75">
      <c r="A13" s="79"/>
      <c r="B13" s="112"/>
      <c r="C13" s="145"/>
      <c r="D13" s="148"/>
      <c r="E13" s="147"/>
    </row>
    <row r="14" spans="1:5" ht="12.75">
      <c r="A14" s="79"/>
      <c r="B14" s="112"/>
      <c r="C14" s="145"/>
      <c r="D14" s="148"/>
      <c r="E14" s="147"/>
    </row>
    <row r="15" spans="1:5" ht="12.75">
      <c r="A15" s="79" t="s">
        <v>90</v>
      </c>
      <c r="B15" s="112">
        <v>230</v>
      </c>
      <c r="C15" s="145">
        <v>1077991</v>
      </c>
      <c r="D15" s="146">
        <f>B15*10000/C15</f>
        <v>2.1335985179839163</v>
      </c>
      <c r="E15" s="147">
        <f>ROUND(B15*100/$B$30,1)</f>
        <v>6</v>
      </c>
    </row>
    <row r="16" spans="1:5" ht="12.75">
      <c r="A16" s="79"/>
      <c r="B16" s="112"/>
      <c r="C16" s="145"/>
      <c r="D16" s="149"/>
      <c r="E16" s="147"/>
    </row>
    <row r="17" spans="1:5" ht="12.75">
      <c r="A17" s="79"/>
      <c r="B17" s="112"/>
      <c r="C17" s="145"/>
      <c r="D17" s="149"/>
      <c r="E17" s="147"/>
    </row>
    <row r="18" spans="1:5" ht="12.75">
      <c r="A18" s="79" t="s">
        <v>91</v>
      </c>
      <c r="B18" s="112">
        <v>222</v>
      </c>
      <c r="C18" s="145">
        <v>1056365</v>
      </c>
      <c r="D18" s="146">
        <f>B18*10000/C18</f>
        <v>2.101546340516772</v>
      </c>
      <c r="E18" s="147">
        <f>ROUND(B18*100/$B$30,1)</f>
        <v>5.8</v>
      </c>
    </row>
    <row r="19" spans="1:5" ht="12.75">
      <c r="A19" s="79"/>
      <c r="B19" s="112"/>
      <c r="C19" s="145"/>
      <c r="D19" s="149"/>
      <c r="E19" s="147"/>
    </row>
    <row r="20" spans="1:5" ht="12.75">
      <c r="A20" s="79"/>
      <c r="B20" s="112"/>
      <c r="C20" s="145"/>
      <c r="D20" s="149"/>
      <c r="E20" s="147"/>
    </row>
    <row r="21" spans="1:5" ht="12.75">
      <c r="A21" s="79" t="s">
        <v>92</v>
      </c>
      <c r="B21" s="112">
        <v>397</v>
      </c>
      <c r="C21" s="145">
        <v>1707376</v>
      </c>
      <c r="D21" s="146">
        <f>B21*10000/C21</f>
        <v>2.3252054614800723</v>
      </c>
      <c r="E21" s="147">
        <f>ROUND(B21*100/$B$30,1)</f>
        <v>10.4</v>
      </c>
    </row>
    <row r="22" spans="1:5" ht="12.75">
      <c r="A22" s="79"/>
      <c r="B22" s="112"/>
      <c r="C22" s="145"/>
      <c r="D22" s="149"/>
      <c r="E22" s="147"/>
    </row>
    <row r="23" spans="1:5" ht="12.75">
      <c r="A23" s="79"/>
      <c r="B23" s="112"/>
      <c r="C23" s="145"/>
      <c r="D23" s="149"/>
      <c r="E23" s="147"/>
    </row>
    <row r="24" spans="1:5" ht="12.75">
      <c r="A24" s="79" t="s">
        <v>93</v>
      </c>
      <c r="B24" s="112">
        <v>250</v>
      </c>
      <c r="C24" s="145">
        <v>1297992</v>
      </c>
      <c r="D24" s="146">
        <f>B24*10000/C24</f>
        <v>1.926051932523467</v>
      </c>
      <c r="E24" s="147">
        <f>ROUND(B24*100/$B$30,1)</f>
        <v>6.6</v>
      </c>
    </row>
    <row r="25" spans="1:5" ht="12.75">
      <c r="A25" s="79"/>
      <c r="B25" s="112"/>
      <c r="C25" s="145"/>
      <c r="D25" s="149"/>
      <c r="E25" s="147"/>
    </row>
    <row r="26" spans="1:5" ht="12.75">
      <c r="A26" s="79"/>
      <c r="B26" s="112"/>
      <c r="C26" s="145"/>
      <c r="D26" s="149"/>
      <c r="E26" s="147"/>
    </row>
    <row r="27" spans="1:5" ht="12.75">
      <c r="A27" s="79" t="s">
        <v>94</v>
      </c>
      <c r="B27" s="112">
        <v>423</v>
      </c>
      <c r="C27" s="145">
        <v>1806025</v>
      </c>
      <c r="D27" s="146">
        <f>B27*10000/C27</f>
        <v>2.342160269099265</v>
      </c>
      <c r="E27" s="147">
        <f>ROUND(B27*100/$B$30,1)</f>
        <v>11.1</v>
      </c>
    </row>
    <row r="28" spans="2:5" ht="12.75">
      <c r="B28" s="112"/>
      <c r="C28" s="145"/>
      <c r="D28" s="148"/>
      <c r="E28" s="141"/>
    </row>
    <row r="29" spans="2:5" ht="12.75">
      <c r="B29" s="112"/>
      <c r="C29" s="145"/>
      <c r="D29" s="148"/>
      <c r="E29" s="141"/>
    </row>
    <row r="30" spans="1:5" ht="12.75">
      <c r="A30" s="80" t="s">
        <v>98</v>
      </c>
      <c r="B30" s="111">
        <f>SUM(B9:B27)</f>
        <v>3806</v>
      </c>
      <c r="C30" s="94">
        <f>SUM(C9:C27)</f>
        <v>12604244</v>
      </c>
      <c r="D30" s="97">
        <f>B30*10000/C30</f>
        <v>3.019617836658827</v>
      </c>
      <c r="E30" s="140">
        <f>ROUND(SUM(E9:E27),0)</f>
        <v>100</v>
      </c>
    </row>
    <row r="34" ht="12.75">
      <c r="A34" s="44" t="s">
        <v>14</v>
      </c>
    </row>
    <row r="35" ht="12.75">
      <c r="A35" s="50" t="s">
        <v>86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E25"/>
    </sheetView>
  </sheetViews>
  <sheetFormatPr defaultColWidth="11.421875" defaultRowHeight="12.75"/>
  <cols>
    <col min="1" max="1" width="21.421875" style="0" customWidth="1"/>
    <col min="2" max="2" width="20.00390625" style="0" customWidth="1"/>
    <col min="3" max="5" width="17.57421875" style="0" customWidth="1"/>
  </cols>
  <sheetData>
    <row r="1" spans="1:5" ht="29.25" customHeight="1">
      <c r="A1" s="167" t="s">
        <v>213</v>
      </c>
      <c r="B1" s="167"/>
      <c r="C1" s="167"/>
      <c r="D1" s="167"/>
      <c r="E1" s="167"/>
    </row>
    <row r="2" spans="1:5" ht="16.5" customHeight="1">
      <c r="A2" s="179" t="s">
        <v>87</v>
      </c>
      <c r="B2" s="168" t="s">
        <v>214</v>
      </c>
      <c r="C2" s="168" t="s">
        <v>215</v>
      </c>
      <c r="D2" s="171" t="s">
        <v>216</v>
      </c>
      <c r="E2" s="174" t="s">
        <v>220</v>
      </c>
    </row>
    <row r="3" spans="1:5" ht="14.25" customHeight="1">
      <c r="A3" s="180"/>
      <c r="B3" s="169"/>
      <c r="C3" s="169"/>
      <c r="D3" s="172"/>
      <c r="E3" s="175"/>
    </row>
    <row r="4" spans="1:5" ht="33" customHeight="1">
      <c r="A4" s="181"/>
      <c r="B4" s="170"/>
      <c r="C4" s="170"/>
      <c r="D4" s="173"/>
      <c r="E4" s="176"/>
    </row>
    <row r="5" spans="1:9" ht="15">
      <c r="A5" s="150"/>
      <c r="B5" s="151"/>
      <c r="C5" s="152"/>
      <c r="D5" s="151"/>
      <c r="E5" s="151"/>
      <c r="I5" s="55"/>
    </row>
    <row r="6" spans="1:6" ht="14.25">
      <c r="A6" s="153" t="s">
        <v>88</v>
      </c>
      <c r="B6" s="154">
        <v>2047</v>
      </c>
      <c r="C6" s="154">
        <v>4469342</v>
      </c>
      <c r="D6" s="155">
        <f>B6*10000/C6</f>
        <v>4.580092550536522</v>
      </c>
      <c r="E6" s="156">
        <f>ROUND(B6*100/$B$20,1)</f>
        <v>53.8</v>
      </c>
      <c r="F6" s="81"/>
    </row>
    <row r="7" spans="1:5" ht="10.5" customHeight="1">
      <c r="A7" s="150"/>
      <c r="B7" s="157"/>
      <c r="C7" s="154"/>
      <c r="D7" s="157"/>
      <c r="E7" s="156"/>
    </row>
    <row r="8" spans="1:5" ht="14.25">
      <c r="A8" s="153" t="s">
        <v>89</v>
      </c>
      <c r="B8" s="157">
        <v>237</v>
      </c>
      <c r="C8" s="154">
        <v>1189153</v>
      </c>
      <c r="D8" s="155">
        <f>B8*10000/C8</f>
        <v>1.99301519653064</v>
      </c>
      <c r="E8" s="156">
        <f>ROUND(B8*100/$B$20,1)</f>
        <v>6.2</v>
      </c>
    </row>
    <row r="9" spans="1:5" ht="10.5" customHeight="1">
      <c r="A9" s="153"/>
      <c r="B9" s="157"/>
      <c r="C9" s="154"/>
      <c r="D9" s="157"/>
      <c r="E9" s="156"/>
    </row>
    <row r="10" spans="1:5" ht="14.25">
      <c r="A10" s="153" t="s">
        <v>90</v>
      </c>
      <c r="B10" s="157">
        <v>230</v>
      </c>
      <c r="C10" s="154">
        <v>1077991</v>
      </c>
      <c r="D10" s="155">
        <f>B10*10000/C10</f>
        <v>2.1335985179839163</v>
      </c>
      <c r="E10" s="156">
        <f>ROUND(B10*100/$B$20,1)</f>
        <v>6</v>
      </c>
    </row>
    <row r="11" spans="1:5" ht="10.5" customHeight="1">
      <c r="A11" s="153"/>
      <c r="B11" s="157"/>
      <c r="C11" s="154"/>
      <c r="D11" s="158"/>
      <c r="E11" s="156"/>
    </row>
    <row r="12" spans="1:5" ht="14.25">
      <c r="A12" s="153" t="s">
        <v>91</v>
      </c>
      <c r="B12" s="157">
        <v>222</v>
      </c>
      <c r="C12" s="154">
        <v>1056365</v>
      </c>
      <c r="D12" s="155">
        <f>B12*10000/C12</f>
        <v>2.101546340516772</v>
      </c>
      <c r="E12" s="156">
        <f>ROUND(B12*100/$B$20,1)</f>
        <v>5.8</v>
      </c>
    </row>
    <row r="13" spans="1:5" ht="10.5" customHeight="1">
      <c r="A13" s="153"/>
      <c r="B13" s="157"/>
      <c r="C13" s="154"/>
      <c r="D13" s="158"/>
      <c r="E13" s="156"/>
    </row>
    <row r="14" spans="1:5" ht="14.25">
      <c r="A14" s="153" t="s">
        <v>92</v>
      </c>
      <c r="B14" s="157">
        <v>397</v>
      </c>
      <c r="C14" s="154">
        <v>1707376</v>
      </c>
      <c r="D14" s="155">
        <f>B14*10000/C14</f>
        <v>2.3252054614800723</v>
      </c>
      <c r="E14" s="156">
        <f>ROUND(B14*100/$B$20,1)</f>
        <v>10.4</v>
      </c>
    </row>
    <row r="15" spans="1:5" ht="10.5" customHeight="1">
      <c r="A15" s="153"/>
      <c r="B15" s="157"/>
      <c r="C15" s="154"/>
      <c r="D15" s="158"/>
      <c r="E15" s="156"/>
    </row>
    <row r="16" spans="1:5" ht="14.25">
      <c r="A16" s="153" t="s">
        <v>93</v>
      </c>
      <c r="B16" s="157">
        <v>250</v>
      </c>
      <c r="C16" s="154">
        <v>1297992</v>
      </c>
      <c r="D16" s="155">
        <f>B16*10000/C16</f>
        <v>1.926051932523467</v>
      </c>
      <c r="E16" s="156">
        <f>ROUND(B16*100/$B$20,1)</f>
        <v>6.6</v>
      </c>
    </row>
    <row r="17" spans="1:5" ht="10.5" customHeight="1">
      <c r="A17" s="153"/>
      <c r="B17" s="157"/>
      <c r="C17" s="154"/>
      <c r="D17" s="158"/>
      <c r="E17" s="156"/>
    </row>
    <row r="18" spans="1:5" ht="14.25">
      <c r="A18" s="153" t="s">
        <v>94</v>
      </c>
      <c r="B18" s="157">
        <v>423</v>
      </c>
      <c r="C18" s="154">
        <v>1806025</v>
      </c>
      <c r="D18" s="155">
        <f>B18*10000/C18</f>
        <v>2.342160269099265</v>
      </c>
      <c r="E18" s="156">
        <f>ROUND(B18*100/$B$20,1)</f>
        <v>11.1</v>
      </c>
    </row>
    <row r="19" spans="1:5" ht="10.5" customHeight="1">
      <c r="A19" s="150"/>
      <c r="B19" s="157"/>
      <c r="C19" s="154"/>
      <c r="D19" s="157"/>
      <c r="E19" s="159"/>
    </row>
    <row r="20" spans="1:5" ht="15">
      <c r="A20" s="163" t="s">
        <v>98</v>
      </c>
      <c r="B20" s="160">
        <f>SUM(B6:B18)</f>
        <v>3806</v>
      </c>
      <c r="C20" s="160">
        <f>SUM(C6:C18)</f>
        <v>12604244</v>
      </c>
      <c r="D20" s="161">
        <f>B20*10000/C20</f>
        <v>3.019617836658827</v>
      </c>
      <c r="E20" s="162">
        <f>ROUND(SUM(E6:E18),0)</f>
        <v>100</v>
      </c>
    </row>
    <row r="22" ht="12.75">
      <c r="A22" s="165" t="s">
        <v>218</v>
      </c>
    </row>
    <row r="23" ht="19.5" customHeight="1">
      <c r="A23" s="164" t="s">
        <v>219</v>
      </c>
    </row>
    <row r="25" spans="3:5" ht="12.75">
      <c r="C25" s="177" t="s">
        <v>217</v>
      </c>
      <c r="D25" s="178"/>
      <c r="E25" s="178"/>
    </row>
  </sheetData>
  <sheetProtection/>
  <mergeCells count="7">
    <mergeCell ref="A1:E1"/>
    <mergeCell ref="C2:C4"/>
    <mergeCell ref="D2:D4"/>
    <mergeCell ref="E2:E4"/>
    <mergeCell ref="C25:E25"/>
    <mergeCell ref="B2:B4"/>
    <mergeCell ref="A2:A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Sachs, Birgit (LfStat)</cp:lastModifiedBy>
  <cp:lastPrinted>2017-08-23T14:27:58Z</cp:lastPrinted>
  <dcterms:created xsi:type="dcterms:W3CDTF">2005-09-13T06:15:55Z</dcterms:created>
  <dcterms:modified xsi:type="dcterms:W3CDTF">2017-09-27T10:59:01Z</dcterms:modified>
  <cp:category/>
  <cp:version/>
  <cp:contentType/>
  <cp:contentStatus/>
</cp:coreProperties>
</file>