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DieseArbeitsmappe"/>
  <bookViews>
    <workbookView xWindow="4965" yWindow="510" windowWidth="9570" windowHeight="11520" tabRatio="831" activeTab="1"/>
  </bookViews>
  <sheets>
    <sheet name="Tabelle 01 und 02" sheetId="1" r:id="rId1"/>
    <sheet name="Tabelle 03 und 04" sheetId="2" r:id="rId2"/>
    <sheet name="Tabelle 05 und 06" sheetId="3" r:id="rId3"/>
    <sheet name="Tabelle 07 und 08" sheetId="4" r:id="rId4"/>
    <sheet name="Tabelle 09 und 10" sheetId="5" r:id="rId5"/>
  </sheets>
  <externalReferences>
    <externalReference r:id="rId8"/>
  </externalReferences>
  <definedNames>
    <definedName name="_xlnm.Print_Area" localSheetId="0">'Tabelle 01 und 02'!$A$1:$K$60</definedName>
    <definedName name="_xlnm.Print_Area" localSheetId="1">'Tabelle 03 und 04'!$A$1:$M$62</definedName>
    <definedName name="_xlnm.Print_Area" localSheetId="2">'Tabelle 05 und 06'!$A$1:$I$59</definedName>
    <definedName name="_xlnm.Print_Area" localSheetId="3">'Tabelle 07 und 08'!$A$1:$I$57</definedName>
    <definedName name="_xlnm.Print_Area" localSheetId="4">'Tabelle 09 und 10'!$A$1:$I$64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opt" localSheetId="2" hidden="1">'Tabelle 05 und 06'!#REF!</definedName>
    <definedName name="solver_opt" localSheetId="3" hidden="1">'Tabelle 07 und 08'!#REF!</definedName>
    <definedName name="solver_opt" localSheetId="4" hidden="1">'Tabelle 09 und 10'!#REF!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Tab03.2_start">#REF!</definedName>
    <definedName name="Tab04a_start" localSheetId="2">'[1]066 Tab04a 1. Monat'!#REF!</definedName>
    <definedName name="Tab04a_start">#REF!</definedName>
    <definedName name="Tab04b_start">#REF!</definedName>
    <definedName name="Tab05a_start" localSheetId="2">'[1]066 Tab05a 1. Monat'!#REF!</definedName>
    <definedName name="Tab05a_start">#REF!</definedName>
    <definedName name="Tab05b_start">#REF!</definedName>
    <definedName name="Tab06a_start" localSheetId="2">'[1]066 Tab06a 1. Monat'!#REF!</definedName>
    <definedName name="Tab06a_start">#REF!</definedName>
    <definedName name="Tab06b_start">#REF!</definedName>
    <definedName name="Tab09_start">#REF!</definedName>
    <definedName name="TabNG2_start">#REF!</definedName>
  </definedNames>
  <calcPr calcMode="manual" fullCalcOnLoad="1"/>
</workbook>
</file>

<file path=xl/sharedStrings.xml><?xml version="1.0" encoding="utf-8"?>
<sst xmlns="http://schemas.openxmlformats.org/spreadsheetml/2006/main" count="332" uniqueCount="125">
  <si>
    <t>Anzahl</t>
  </si>
  <si>
    <t>Insgesamt</t>
  </si>
  <si>
    <t>davon</t>
  </si>
  <si>
    <t>Merkmal</t>
  </si>
  <si>
    <t>Jahr
----------
Monat</t>
  </si>
  <si>
    <t>Wasser-versorgung</t>
  </si>
  <si>
    <t>Elektrizitäts-versorgung</t>
  </si>
  <si>
    <t>Geleistete Arbeits-stunden insgesamt</t>
  </si>
  <si>
    <t>€</t>
  </si>
  <si>
    <t>Elektrizi-tätsver-sorgung</t>
  </si>
  <si>
    <t>Energieträger</t>
  </si>
  <si>
    <t>Engpassleistung</t>
  </si>
  <si>
    <t>elektrisch</t>
  </si>
  <si>
    <t>brutto</t>
  </si>
  <si>
    <t>netto</t>
  </si>
  <si>
    <t>thermisch</t>
  </si>
  <si>
    <t>Verfügbare Leistung</t>
  </si>
  <si>
    <t>Höchstleistung</t>
  </si>
  <si>
    <t>MW</t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</si>
  <si>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</si>
  <si>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Abfall</t>
  </si>
  <si>
    <t>Kernenergie</t>
  </si>
  <si>
    <t>Steinkohlen</t>
  </si>
  <si>
    <t>GJ</t>
  </si>
  <si>
    <t>Erdgas, Erdölgas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</si>
  <si>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</si>
  <si>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</si>
  <si>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</si>
  <si>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</si>
  <si>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</si>
  <si>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</si>
  <si>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</si>
  <si>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Wasser-versor-gung</t>
  </si>
  <si>
    <t>%</t>
  </si>
  <si>
    <t>Klärschlamm</t>
  </si>
  <si>
    <t>dar. in Kraft-Wärme-Kopplung</t>
  </si>
  <si>
    <t>Anteil KWK in Prozent</t>
  </si>
  <si>
    <t>Wärme- und Kälte-versorgung</t>
  </si>
  <si>
    <t>Gas-versorgung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</si>
  <si>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</si>
  <si>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</si>
  <si>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</si>
  <si>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</si>
  <si>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</si>
  <si>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darunter in Kraft-Wärme-Kopplung insgesamt</t>
  </si>
  <si>
    <t>Feste biogene Stoffe</t>
  </si>
  <si>
    <t>Gasversorgung</t>
  </si>
  <si>
    <r>
      <t>Energieträger</t>
    </r>
    <r>
      <rPr>
        <vertAlign val="superscript"/>
        <sz val="8"/>
        <rFont val="Arial"/>
        <family val="2"/>
      </rPr>
      <t>1)</t>
    </r>
  </si>
  <si>
    <t>X</t>
  </si>
  <si>
    <t>-</t>
  </si>
  <si>
    <t>Gasver-sorgung</t>
  </si>
  <si>
    <t>Wärme- und Kältever-sorgung</t>
  </si>
  <si>
    <t>Brennstoffverbrauch</t>
  </si>
  <si>
    <t>Wärme- und Kälte-
versorgung</t>
  </si>
  <si>
    <t>Erneuerbare Energieträger</t>
  </si>
  <si>
    <t>Heizöl</t>
  </si>
  <si>
    <t>Erdgas</t>
  </si>
  <si>
    <t>Steinkohle</t>
  </si>
  <si>
    <t>Braunkohle</t>
  </si>
  <si>
    <r>
      <t xml:space="preserve">Betriebe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</si>
  <si>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 xml:space="preserve">Tätige Personen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</si>
  <si>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>Fachliche Betriebs-teile 
insge-samt</t>
    </r>
    <r>
      <rPr>
        <vertAlign val="superscript"/>
        <sz val="8"/>
        <rFont val="Arial"/>
        <family val="2"/>
      </rPr>
      <t>1)</t>
    </r>
  </si>
  <si>
    <r>
      <t>Tätige 
Per-
sonen insge-samt</t>
    </r>
    <r>
      <rPr>
        <vertAlign val="superscript"/>
        <sz val="8"/>
        <rFont val="Arial"/>
        <family val="2"/>
      </rPr>
      <t>1)</t>
    </r>
  </si>
  <si>
    <r>
      <t>sonstige Betriebs-teile</t>
    </r>
    <r>
      <rPr>
        <vertAlign val="superscript"/>
        <sz val="8"/>
        <rFont val="Arial"/>
        <family val="2"/>
      </rPr>
      <t>2)</t>
    </r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</si>
  <si>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</si>
  <si>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</si>
  <si>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Sonstige Energieträger</t>
    </r>
    <r>
      <rPr>
        <vertAlign val="superscript"/>
        <sz val="8"/>
        <rFont val="Arial"/>
        <family val="2"/>
      </rPr>
      <t>3)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</si>
  <si>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Laufwasser, Speicherwasser und Pumpspeicher mit natürlichem Zufluss.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biogener Abfall mit Aufteilung gemäß Länderarbeitskreis</t>
    </r>
  </si>
  <si>
    <r>
      <t xml:space="preserve">Energiebilanzen: Hausmüll, Siedlungsabfälle 50% biogen.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nicht biogener Abfall mit Aufteilung gemäß Länderarbeitskreis Energiebilanzen: </t>
    </r>
  </si>
  <si>
    <t>Hausmüll, Siedlungsabfälle 50% nicht biogen; Industrie Abfall 100% nicht biogen.</t>
  </si>
  <si>
    <t xml:space="preserve">  Sonstige</t>
  </si>
  <si>
    <t>Konventionelle Energieträger</t>
  </si>
  <si>
    <t xml:space="preserve">  Steinkohlen</t>
  </si>
  <si>
    <t xml:space="preserve">  Braunkohlen</t>
  </si>
  <si>
    <t xml:space="preserve">  Heizöl (leicht und schwer)</t>
  </si>
  <si>
    <t xml:space="preserve">  Dieselkraftstoff</t>
  </si>
  <si>
    <t xml:space="preserve">  Erdgas, Erdölgas</t>
  </si>
  <si>
    <t xml:space="preserve">  Wasserkraft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</si>
  <si>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</si>
  <si>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</si>
  <si>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</si>
  <si>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</si>
  <si>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</si>
  <si>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</si>
  <si>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Sonstige</t>
  </si>
  <si>
    <t>Abfall (Hausmüll, Siedlungs-</t>
  </si>
  <si>
    <t xml:space="preserve">  abfälle)</t>
  </si>
  <si>
    <t xml:space="preserve">    Laufwasser</t>
  </si>
  <si>
    <t xml:space="preserve">    Speicherwasser</t>
  </si>
  <si>
    <t xml:space="preserve">    Pumpspeicher mit natürlichem</t>
  </si>
  <si>
    <t xml:space="preserve">      Zufluss</t>
  </si>
  <si>
    <t xml:space="preserve">  Zufluss</t>
  </si>
  <si>
    <t>Bezahlte Entgelte je tätiger Person im Bereich</t>
  </si>
  <si>
    <t>Wärme (fremdbezogen)</t>
  </si>
  <si>
    <r>
      <t xml:space="preserve">1) </t>
    </r>
    <r>
      <rPr>
        <sz val="8"/>
        <rFont val="Arial"/>
        <family val="2"/>
      </rPr>
      <t>Vorläufige Ergebnisse.</t>
    </r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</si>
  <si>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Vorläufige Ergebnisse.</t>
    </r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</si>
  <si>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baugewerbliche Betriebsteile.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Vorläufige</t>
    </r>
  </si>
  <si>
    <t>Ergebnisse.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</si>
  <si>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Vorläufige Ergebnisse.</t>
    </r>
  </si>
  <si>
    <t>Geleistete Arbeitsstunden je tätiger Person im Bereich</t>
  </si>
  <si>
    <t>Pumpspeicher ohne natürlichen</t>
  </si>
  <si>
    <t>"Tätige Personen insgesamt" laut Jahrestabelle 30 100, aber 30 101 entspricht der Summes aus den einzelnen WZ, so dass in der Vergangenheit gewählt wurde 30 101 zu veröffentlichen</t>
  </si>
  <si>
    <t>"Tätige Personen insgesamt" laut Jahrestabelle 30 338, aber 30 339 entspricht der Summes aus den einzelnen WZ, so dass in der Vergangenheit gewählt wurde 30 339 zu veröffentlichen</t>
  </si>
  <si>
    <t>"Tätige Personen insgesamt" laut Jahrestabelle 30 189, aber 30 190 entspricht der Summes aus den einzelnen WZ, so dass in der Vergangenheit gewählt wurde 30 190 zu veröffentlichen</t>
  </si>
  <si>
    <r>
      <t>2015</t>
    </r>
    <r>
      <rPr>
        <vertAlign val="superscript"/>
        <sz val="8"/>
        <rFont val="Arial"/>
        <family val="2"/>
      </rPr>
      <t>2)</t>
    </r>
  </si>
  <si>
    <t>Betriebe und tätige Personen 2006 bis 2015 nach hauptbeteiligten Wirtschaftszweigen</t>
  </si>
  <si>
    <t>Geleistete Arbeitsstunden und bezahlte Entgelte 2006 bis 2015 nach hauptbeteiligten Wirtschaftszweigen</t>
  </si>
  <si>
    <r>
      <t>2015</t>
    </r>
    <r>
      <rPr>
        <vertAlign val="superscript"/>
        <sz val="8"/>
        <rFont val="Arial"/>
        <family val="2"/>
      </rPr>
      <t>1)</t>
    </r>
  </si>
  <si>
    <r>
      <t>2015</t>
    </r>
    <r>
      <rPr>
        <b/>
        <vertAlign val="superscript"/>
        <sz val="8"/>
        <rFont val="Arial"/>
        <family val="2"/>
      </rPr>
      <t>1)</t>
    </r>
  </si>
  <si>
    <t>Fachliche Betriebsteile und tätige Personen 2006 bis 2015</t>
  </si>
  <si>
    <r>
      <t>2015</t>
    </r>
    <r>
      <rPr>
        <vertAlign val="superscript"/>
        <sz val="8"/>
        <rFont val="Arial"/>
        <family val="2"/>
      </rPr>
      <t>3)</t>
    </r>
  </si>
  <si>
    <t>Juli</t>
  </si>
  <si>
    <t>August</t>
  </si>
  <si>
    <t>September</t>
  </si>
  <si>
    <t>Elektrizitätserzeugung (netto) der Stromerzeugungsanlagen für die allgemeine Versorgung im 3. Quartal 2015 nach Art der Anlage</t>
  </si>
  <si>
    <t>Elektrizitätserzeugung der Stromerzeugungsanlagen für die allgemeine Versorgung im 3. Quartal 2015 nach Energieträgern</t>
  </si>
  <si>
    <t>Wärmeerzeugung (netto) der Stromerzeugungsanlagen für die allgemeine Versorgung im 3. Quartal 2015 nach Energieträgern</t>
  </si>
  <si>
    <t>3. Quartal 2015 insgesamt</t>
  </si>
  <si>
    <t>Veränd. ggü. 3.Quartal 2014</t>
  </si>
  <si>
    <t>Veränd. ggü. 3.Quartal 2013</t>
  </si>
  <si>
    <t>Veränd. ggü. 3.Quartal 2012</t>
  </si>
  <si>
    <t>Wärmeerzeugung (netto) der Stromerzeugungsanlagen für die allgemeine Versorgung im 3. Quartal 2015 nach Art der Anlage</t>
  </si>
  <si>
    <t>Leistung und Belastung der Kraftwerke am 3. Mittwoch im September 2015 nach Hauptenergieträgern</t>
  </si>
  <si>
    <t>Brennstoffverbrauch zur Elektrizitäts- und Wärmeerzeugung der Stromerzeugungsanlagen für die allgemeine Versorgung im
3. Quartal 2015 nach Energieträgern und Art der Erzeugung</t>
  </si>
  <si>
    <t>Geleistete Arbeitsstunden und bezahlte Entgelte je tätiger Person 2006 bis 2015 nach hauptbeteiligten Wirtschaftszweigen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</si>
</sst>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@\ *."/>
    <numFmt numFmtId="169" formatCode="#\ ###\ ##0\ \ ;\-#\ ###\ ##0\ \ ;\-\ \ ;@\ \ "/>
    <numFmt numFmtId="170" formatCode="0.0\ \ "/>
    <numFmt numFmtId="171" formatCode="\•\ \ ;\•\ \ ;\•\ \ ;\•\ \ "/>
    <numFmt numFmtId="172" formatCode="#\ ###\ ##0_n;;\–_n;@_n"/>
    <numFmt numFmtId="173" formatCode="#\ ##0"/>
    <numFmt numFmtId="174" formatCode="0.0"/>
    <numFmt numFmtId="175" formatCode="#\ ###\ ##0.0_n;;\–_n;@_n"/>
    <numFmt numFmtId="176" formatCode="###\ ###\ ###\ ##0;0;\-"/>
    <numFmt numFmtId="177" formatCode="\+#\ ###\ ##0.0;\-#\ ###\ ##0.0;\-"/>
    <numFmt numFmtId="178" formatCode="#\ ###\ ##0.0\ \ ;\-#\ ###\ ##0.0\ \ ;\-\ \ ;@\ \ "/>
    <numFmt numFmtId="179" formatCode="#\ ##0.0\ "/>
    <numFmt numFmtId="180" formatCode="#\ ###\ ##0.0\ \ ;\-\ #\ ###\ ##0.0\ \ ;\–\ \ \ \ "/>
    <numFmt numFmtId="181" formatCode="\+#\ ###\ ##0.0\ \ ;\-\ #\ ###\ ##0.0\ \ ;\–\ \ \ \ "/>
    <numFmt numFmtId="182" formatCode="###\ ###\ ##0;\-###\ ###\ ##0;\-"/>
    <numFmt numFmtId="183" formatCode="#\ ###\ ##0"/>
    <numFmt numFmtId="184" formatCode="\X;\X;\X"/>
    <numFmt numFmtId="185" formatCode="0.0_ ;\-0.0\ "/>
    <numFmt numFmtId="186" formatCode="#\ ##0.0"/>
    <numFmt numFmtId="187" formatCode="#\ ###\ ##0.0"/>
    <numFmt numFmtId="188" formatCode="#\ ###\ ###\ ##0.0"/>
    <numFmt numFmtId="189" formatCode="#\ ###\ ##0.00"/>
    <numFmt numFmtId="190" formatCode="#\ ##0.00"/>
    <numFmt numFmtId="191" formatCode=";;;@\ *."/>
    <numFmt numFmtId="192" formatCode="\ ####0.0\ \ ;\ * \–####0.0\ \ ;\ * \X\ \ ;\ * @\ \ "/>
    <numFmt numFmtId="193" formatCode="#\ ###\ ##0,\ \ ;\-\ #\ ###\ ##0,\ \ ;\–\ \ "/>
    <numFmt numFmtId="194" formatCode="&quot;.  &quot;"/>
    <numFmt numFmtId="195" formatCode="&quot;–    &quot;"/>
    <numFmt numFmtId="196" formatCode="#,##0,&quot; &quot;"/>
    <numFmt numFmtId="197" formatCode="\ #\ ###\ ###\ ##0\ \ ;\ \–###\ ###\ ##0\ \ ;\ * \–\ \ ;\ * @\ \ "/>
    <numFmt numFmtId="198" formatCode="#\ ###\ ###;\–\ #\ ###\ ###"/>
    <numFmt numFmtId="199" formatCode="\.\ \ ;\.\ \ ;\.\ \ ;\.\ \ "/>
    <numFmt numFmtId="200" formatCode="\+#\ ###\ ###\ ##0;\-#\ ###\ ###\ ##0;\-"/>
    <numFmt numFmtId="201" formatCode="\ #\ ###\ ###\ ##0.0;\-#\ ###\ ###\ ##0.0;\-"/>
    <numFmt numFmtId="202" formatCode="#\ ###\ ##0.0;\-#\ ###\ ##0.0;\-"/>
    <numFmt numFmtId="203" formatCode="\ #\ ###\ ##0;\-#\ ###\ ##0;\-"/>
    <numFmt numFmtId="204" formatCode="#\ ###\ ###\ ##0;\-#\ ###\ ###\ ##0;\-"/>
    <numFmt numFmtId="205" formatCode="\ #\ ###\ ##0.0;\-#\ ###\ ##0.0;\-"/>
    <numFmt numFmtId="206" formatCode="#\ ###\ ###\ ##0.00"/>
    <numFmt numFmtId="207" formatCode="#\ ###\ ##0.00_n;;\–_n;@_n"/>
    <numFmt numFmtId="208" formatCode="0.0000_ ;\-0.0000\ "/>
  </numFmts>
  <fonts count="67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Helv"/>
      <family val="0"/>
    </font>
    <font>
      <sz val="10"/>
      <name val="Helv"/>
      <family val="0"/>
    </font>
    <font>
      <b/>
      <vertAlign val="superscript"/>
      <sz val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49" fillId="34" borderId="0" applyNumberFormat="0" applyBorder="0" applyAlignment="0" applyProtection="0"/>
    <xf numFmtId="0" fontId="17" fillId="35" borderId="0" applyNumberFormat="0" applyBorder="0" applyAlignment="0" applyProtection="0"/>
    <xf numFmtId="0" fontId="49" fillId="36" borderId="0" applyNumberFormat="0" applyBorder="0" applyAlignment="0" applyProtection="0"/>
    <xf numFmtId="0" fontId="17" fillId="37" borderId="0" applyNumberFormat="0" applyBorder="0" applyAlignment="0" applyProtection="0"/>
    <xf numFmtId="0" fontId="49" fillId="38" borderId="0" applyNumberFormat="0" applyBorder="0" applyAlignment="0" applyProtection="0"/>
    <xf numFmtId="0" fontId="17" fillId="39" borderId="0" applyNumberFormat="0" applyBorder="0" applyAlignment="0" applyProtection="0"/>
    <xf numFmtId="0" fontId="49" fillId="40" borderId="0" applyNumberFormat="0" applyBorder="0" applyAlignment="0" applyProtection="0"/>
    <xf numFmtId="0" fontId="17" fillId="31" borderId="0" applyNumberFormat="0" applyBorder="0" applyAlignment="0" applyProtection="0"/>
    <xf numFmtId="0" fontId="49" fillId="41" borderId="0" applyNumberFormat="0" applyBorder="0" applyAlignment="0" applyProtection="0"/>
    <xf numFmtId="0" fontId="17" fillId="32" borderId="0" applyNumberFormat="0" applyBorder="0" applyAlignment="0" applyProtection="0"/>
    <xf numFmtId="0" fontId="49" fillId="42" borderId="0" applyNumberFormat="0" applyBorder="0" applyAlignment="0" applyProtection="0"/>
    <xf numFmtId="0" fontId="17" fillId="43" borderId="0" applyNumberFormat="0" applyBorder="0" applyAlignment="0" applyProtection="0"/>
    <xf numFmtId="0" fontId="50" fillId="44" borderId="1" applyNumberFormat="0" applyAlignment="0" applyProtection="0"/>
    <xf numFmtId="0" fontId="18" fillId="45" borderId="2" applyNumberFormat="0" applyAlignment="0" applyProtection="0"/>
    <xf numFmtId="197" fontId="15" fillId="0" borderId="0">
      <alignment horizontal="right"/>
      <protection/>
    </xf>
    <xf numFmtId="1" fontId="35" fillId="0" borderId="3">
      <alignment horizontal="center"/>
      <protection/>
    </xf>
    <xf numFmtId="0" fontId="51" fillId="44" borderId="4" applyNumberFormat="0" applyAlignment="0" applyProtection="0"/>
    <xf numFmtId="0" fontId="19" fillId="45" borderId="5" applyNumberFormat="0" applyAlignment="0" applyProtection="0"/>
    <xf numFmtId="0" fontId="9" fillId="0" borderId="0" applyNumberFormat="0" applyFill="0" applyBorder="0" applyAlignment="0" applyProtection="0"/>
    <xf numFmtId="198" fontId="15" fillId="0" borderId="6" applyBorder="0">
      <alignment/>
      <protection/>
    </xf>
    <xf numFmtId="165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52" fillId="46" borderId="4" applyNumberFormat="0" applyAlignment="0" applyProtection="0"/>
    <xf numFmtId="0" fontId="20" fillId="13" borderId="5" applyNumberFormat="0" applyAlignment="0" applyProtection="0"/>
    <xf numFmtId="0" fontId="53" fillId="0" borderId="7" applyNumberFormat="0" applyFill="0" applyAlignment="0" applyProtection="0"/>
    <xf numFmtId="0" fontId="21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1" fillId="0" borderId="0">
      <alignment/>
      <protection/>
    </xf>
    <xf numFmtId="171" fontId="33" fillId="0" borderId="0">
      <alignment horizontal="right" vertical="center"/>
      <protection/>
    </xf>
    <xf numFmtId="171" fontId="33" fillId="0" borderId="0">
      <alignment horizontal="right" vertical="center"/>
      <protection/>
    </xf>
    <xf numFmtId="0" fontId="55" fillId="47" borderId="0" applyNumberFormat="0" applyBorder="0" applyAlignment="0" applyProtection="0"/>
    <xf numFmtId="0" fontId="23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>
      <alignment/>
      <protection/>
    </xf>
    <xf numFmtId="193" fontId="33" fillId="0" borderId="0">
      <alignment vertical="center"/>
      <protection/>
    </xf>
    <xf numFmtId="167" fontId="0" fillId="0" borderId="0" applyFont="0" applyFill="0" applyBorder="0" applyAlignment="0" applyProtection="0"/>
    <xf numFmtId="192" fontId="15" fillId="0" borderId="0">
      <alignment horizontal="right"/>
      <protection/>
    </xf>
    <xf numFmtId="0" fontId="56" fillId="48" borderId="0" applyNumberFormat="0" applyBorder="0" applyAlignment="0" applyProtection="0"/>
    <xf numFmtId="0" fontId="24" fillId="49" borderId="0" applyNumberFormat="0" applyBorder="0" applyAlignment="0" applyProtection="0"/>
    <xf numFmtId="0" fontId="0" fillId="50" borderId="9" applyNumberFormat="0" applyFont="0" applyAlignment="0" applyProtection="0"/>
    <xf numFmtId="0" fontId="1" fillId="51" borderId="10" applyNumberFormat="0" applyFont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194" fontId="36" fillId="0" borderId="0">
      <alignment horizontal="right" vertical="center"/>
      <protection/>
    </xf>
    <xf numFmtId="194" fontId="36" fillId="0" borderId="11">
      <alignment horizontal="right" vertical="center"/>
      <protection/>
    </xf>
    <xf numFmtId="194" fontId="36" fillId="0" borderId="11">
      <alignment horizontal="right" vertical="center"/>
      <protection/>
    </xf>
    <xf numFmtId="194" fontId="36" fillId="0" borderId="12">
      <alignment horizontal="right" vertical="center"/>
      <protection/>
    </xf>
    <xf numFmtId="194" fontId="36" fillId="0" borderId="11">
      <alignment horizontal="right" vertical="center"/>
      <protection/>
    </xf>
    <xf numFmtId="194" fontId="36" fillId="0" borderId="12">
      <alignment horizontal="right" vertical="center"/>
      <protection/>
    </xf>
    <xf numFmtId="194" fontId="36" fillId="0" borderId="13">
      <alignment horizontal="right" vertical="center"/>
      <protection/>
    </xf>
    <xf numFmtId="1" fontId="37" fillId="45" borderId="0">
      <alignment horizontal="right" vertical="center"/>
      <protection/>
    </xf>
    <xf numFmtId="1" fontId="37" fillId="45" borderId="14">
      <alignment horizontal="right" vertical="center"/>
      <protection/>
    </xf>
    <xf numFmtId="1" fontId="38" fillId="45" borderId="15">
      <alignment horizontal="right" vertical="center"/>
      <protection/>
    </xf>
    <xf numFmtId="1" fontId="37" fillId="45" borderId="11">
      <alignment horizontal="right" vertical="center"/>
      <protection/>
    </xf>
    <xf numFmtId="1" fontId="37" fillId="45" borderId="16">
      <alignment horizontal="right" vertical="center"/>
      <protection/>
    </xf>
    <xf numFmtId="1" fontId="37" fillId="45" borderId="12">
      <alignment horizontal="right" vertical="center"/>
      <protection/>
    </xf>
    <xf numFmtId="1" fontId="38" fillId="45" borderId="13">
      <alignment horizontal="right" vertical="center"/>
      <protection/>
    </xf>
    <xf numFmtId="0" fontId="57" fillId="52" borderId="0" applyNumberFormat="0" applyBorder="0" applyAlignment="0" applyProtection="0"/>
    <xf numFmtId="0" fontId="25" fillId="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95" fontId="37" fillId="0" borderId="0">
      <alignment horizontal="right" vertical="center"/>
      <protection/>
    </xf>
    <xf numFmtId="195" fontId="37" fillId="0" borderId="12">
      <alignment horizontal="right" vertical="center"/>
      <protection/>
    </xf>
    <xf numFmtId="195" fontId="37" fillId="0" borderId="16">
      <alignment horizontal="right" vertical="center"/>
      <protection/>
    </xf>
    <xf numFmtId="195" fontId="37" fillId="0" borderId="11">
      <alignment horizontal="right" vertical="center"/>
      <protection/>
    </xf>
    <xf numFmtId="195" fontId="37" fillId="0" borderId="16">
      <alignment horizontal="right" vertical="center"/>
      <protection/>
    </xf>
    <xf numFmtId="195" fontId="37" fillId="0" borderId="0">
      <alignment horizontal="right" vertical="center"/>
      <protection/>
    </xf>
    <xf numFmtId="195" fontId="37" fillId="0" borderId="12">
      <alignment horizontal="right" vertical="center"/>
      <protection/>
    </xf>
    <xf numFmtId="195" fontId="37" fillId="0" borderId="16">
      <alignment horizontal="right" vertical="center"/>
      <protection/>
    </xf>
    <xf numFmtId="195" fontId="37" fillId="0" borderId="11">
      <alignment horizontal="right" vertical="center"/>
      <protection/>
    </xf>
    <xf numFmtId="195" fontId="37" fillId="0" borderId="16">
      <alignment horizontal="right" vertical="center"/>
      <protection/>
    </xf>
    <xf numFmtId="195" fontId="37" fillId="0" borderId="17">
      <alignment horizontal="right" vertical="center"/>
      <protection/>
    </xf>
    <xf numFmtId="195" fontId="37" fillId="0" borderId="11">
      <alignment horizontal="right" vertical="center"/>
      <protection/>
    </xf>
    <xf numFmtId="195" fontId="37" fillId="0" borderId="0">
      <alignment horizontal="right" vertical="center"/>
      <protection/>
    </xf>
    <xf numFmtId="195" fontId="37" fillId="0" borderId="12">
      <alignment horizontal="right" vertical="center"/>
      <protection/>
    </xf>
    <xf numFmtId="195" fontId="37" fillId="0" borderId="13">
      <alignment horizontal="right" vertical="center"/>
      <protection/>
    </xf>
    <xf numFmtId="195" fontId="37" fillId="0" borderId="18">
      <alignment horizontal="right" vertical="center"/>
      <protection/>
    </xf>
    <xf numFmtId="195" fontId="37" fillId="0" borderId="0">
      <alignment horizontal="right" vertical="center"/>
      <protection/>
    </xf>
    <xf numFmtId="0" fontId="1" fillId="0" borderId="12">
      <alignment horizontal="right" vertical="center" wrapText="1"/>
      <protection/>
    </xf>
    <xf numFmtId="0" fontId="1" fillId="0" borderId="12">
      <alignment horizontal="right" vertical="center" wrapText="1"/>
      <protection/>
    </xf>
    <xf numFmtId="1" fontId="39" fillId="0" borderId="15" applyNumberFormat="0" applyBorder="0">
      <alignment horizontal="left" vertical="top" wrapText="1"/>
      <protection/>
    </xf>
    <xf numFmtId="0" fontId="37" fillId="0" borderId="11">
      <alignment horizontal="left" vertical="center" wrapText="1"/>
      <protection/>
    </xf>
    <xf numFmtId="0" fontId="37" fillId="0" borderId="0">
      <alignment horizontal="left" vertical="center" wrapText="1"/>
      <protection/>
    </xf>
    <xf numFmtId="196" fontId="37" fillId="0" borderId="0">
      <alignment horizontal="right" vertical="center"/>
      <protection/>
    </xf>
    <xf numFmtId="1" fontId="40" fillId="0" borderId="19" applyNumberFormat="0" applyBorder="0">
      <alignment horizontal="center" vertical="center" textRotation="90" wrapText="1"/>
      <protection/>
    </xf>
    <xf numFmtId="1" fontId="41" fillId="0" borderId="20" applyBorder="0">
      <alignment horizontal="center" vertical="center" textRotation="90"/>
      <protection/>
    </xf>
    <xf numFmtId="0" fontId="35" fillId="0" borderId="21">
      <alignment horizontal="center" vertical="center"/>
      <protection/>
    </xf>
    <xf numFmtId="0" fontId="42" fillId="0" borderId="0">
      <alignment horizontal="center" textRotation="90" wrapText="1"/>
      <protection/>
    </xf>
    <xf numFmtId="0" fontId="35" fillId="0" borderId="13">
      <alignment horizontal="left" vertical="center"/>
      <protection/>
    </xf>
    <xf numFmtId="0" fontId="3" fillId="0" borderId="0">
      <alignment/>
      <protection/>
    </xf>
    <xf numFmtId="191" fontId="33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0" borderId="22" applyNumberFormat="0" applyFill="0" applyAlignment="0" applyProtection="0"/>
    <xf numFmtId="0" fontId="27" fillId="0" borderId="23" applyNumberFormat="0" applyFill="0" applyAlignment="0" applyProtection="0"/>
    <xf numFmtId="0" fontId="60" fillId="0" borderId="24" applyNumberFormat="0" applyFill="0" applyAlignment="0" applyProtection="0"/>
    <xf numFmtId="0" fontId="28" fillId="0" borderId="25" applyNumberFormat="0" applyFill="0" applyAlignment="0" applyProtection="0"/>
    <xf numFmtId="0" fontId="61" fillId="0" borderId="26" applyNumberFormat="0" applyFill="0" applyAlignment="0" applyProtection="0"/>
    <xf numFmtId="0" fontId="29" fillId="0" borderId="27" applyNumberFormat="0" applyFill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" fontId="34" fillId="0" borderId="0">
      <alignment vertical="center"/>
      <protection/>
    </xf>
    <xf numFmtId="0" fontId="62" fillId="0" borderId="28" applyNumberFormat="0" applyFill="0" applyAlignment="0" applyProtection="0"/>
    <xf numFmtId="0" fontId="30" fillId="0" borderId="29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30">
      <alignment horizontal="center" vertical="center"/>
      <protection/>
    </xf>
    <xf numFmtId="0" fontId="42" fillId="0" borderId="21">
      <alignment horizontal="center" vertical="center"/>
      <protection/>
    </xf>
    <xf numFmtId="0" fontId="64" fillId="53" borderId="31" applyNumberFormat="0" applyAlignment="0" applyProtection="0"/>
    <xf numFmtId="0" fontId="32" fillId="54" borderId="32" applyNumberFormat="0" applyAlignment="0" applyProtection="0"/>
  </cellStyleXfs>
  <cellXfs count="210">
    <xf numFmtId="0" fontId="0" fillId="0" borderId="0" xfId="0" applyAlignment="1">
      <alignment/>
    </xf>
    <xf numFmtId="169" fontId="1" fillId="0" borderId="0" xfId="72" applyNumberFormat="1" applyFont="1" applyFill="1" applyBorder="1" applyAlignment="1">
      <alignment horizontal="right"/>
    </xf>
    <xf numFmtId="169" fontId="1" fillId="0" borderId="0" xfId="72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vertical="center"/>
    </xf>
    <xf numFmtId="0" fontId="1" fillId="0" borderId="0" xfId="118" applyFont="1" applyFill="1">
      <alignment/>
      <protection/>
    </xf>
    <xf numFmtId="0" fontId="1" fillId="0" borderId="0" xfId="0" applyFont="1" applyFill="1" applyAlignment="1">
      <alignment/>
    </xf>
    <xf numFmtId="179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69" fontId="4" fillId="0" borderId="0" xfId="72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7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72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72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69" fontId="4" fillId="0" borderId="0" xfId="72" applyNumberFormat="1" applyFont="1" applyFill="1" applyBorder="1" applyAlignment="1">
      <alignment horizontal="right"/>
    </xf>
    <xf numFmtId="0" fontId="1" fillId="0" borderId="0" xfId="118" applyFont="1" applyFill="1" applyBorder="1">
      <alignment/>
      <protection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0" xfId="118" applyFont="1" applyFill="1" applyAlignment="1">
      <alignment vertical="top" wrapText="1"/>
      <protection/>
    </xf>
    <xf numFmtId="0" fontId="10" fillId="0" borderId="0" xfId="118" applyFont="1" applyFill="1" applyAlignment="1">
      <alignment vertical="top"/>
      <protection/>
    </xf>
    <xf numFmtId="0" fontId="1" fillId="0" borderId="0" xfId="118" applyFont="1" applyFill="1" applyBorder="1" applyAlignment="1">
      <alignment horizontal="left"/>
      <protection/>
    </xf>
    <xf numFmtId="0" fontId="1" fillId="0" borderId="0" xfId="118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10" fillId="0" borderId="0" xfId="118" applyFont="1" applyFill="1">
      <alignment/>
      <protection/>
    </xf>
    <xf numFmtId="0" fontId="0" fillId="0" borderId="0" xfId="0" applyFill="1" applyAlignment="1">
      <alignment/>
    </xf>
    <xf numFmtId="180" fontId="12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118" applyFont="1" applyFill="1">
      <alignment/>
      <protection/>
    </xf>
    <xf numFmtId="0" fontId="4" fillId="0" borderId="0" xfId="118" applyFont="1" applyFill="1" applyBorder="1">
      <alignment/>
      <protection/>
    </xf>
    <xf numFmtId="177" fontId="4" fillId="0" borderId="0" xfId="0" applyNumberFormat="1" applyFont="1" applyFill="1" applyAlignment="1">
      <alignment horizontal="right"/>
    </xf>
    <xf numFmtId="0" fontId="4" fillId="0" borderId="0" xfId="118" applyFont="1" applyFill="1">
      <alignment/>
      <protection/>
    </xf>
    <xf numFmtId="0" fontId="1" fillId="0" borderId="0" xfId="118" applyFont="1" applyFill="1" applyAlignment="1">
      <alignment horizontal="left"/>
      <protection/>
    </xf>
    <xf numFmtId="174" fontId="10" fillId="0" borderId="0" xfId="118" applyNumberFormat="1" applyFont="1" applyFill="1" applyAlignment="1">
      <alignment vertical="top"/>
      <protection/>
    </xf>
    <xf numFmtId="174" fontId="1" fillId="0" borderId="0" xfId="118" applyNumberFormat="1" applyFont="1" applyFill="1">
      <alignment/>
      <protection/>
    </xf>
    <xf numFmtId="0" fontId="1" fillId="0" borderId="15" xfId="0" applyFont="1" applyFill="1" applyBorder="1" applyAlignment="1">
      <alignment horizontal="center" vertical="center" wrapText="1"/>
    </xf>
    <xf numFmtId="174" fontId="1" fillId="0" borderId="0" xfId="118" applyNumberFormat="1" applyFont="1" applyFill="1" applyBorder="1" applyAlignment="1">
      <alignment vertical="center"/>
      <protection/>
    </xf>
    <xf numFmtId="0" fontId="1" fillId="0" borderId="0" xfId="118" applyFont="1" applyFill="1" applyBorder="1" applyAlignment="1">
      <alignment vertical="center"/>
      <protection/>
    </xf>
    <xf numFmtId="0" fontId="1" fillId="0" borderId="15" xfId="0" applyFont="1" applyFill="1" applyBorder="1" applyAlignment="1">
      <alignment/>
    </xf>
    <xf numFmtId="169" fontId="1" fillId="0" borderId="0" xfId="118" applyNumberFormat="1" applyFont="1" applyFill="1">
      <alignment/>
      <protection/>
    </xf>
    <xf numFmtId="0" fontId="5" fillId="0" borderId="0" xfId="119" applyFont="1" applyFill="1" applyAlignment="1">
      <alignment vertical="center"/>
      <protection/>
    </xf>
    <xf numFmtId="168" fontId="1" fillId="0" borderId="0" xfId="118" applyNumberFormat="1" applyFont="1" applyFill="1" applyBorder="1" applyAlignment="1">
      <alignment horizontal="left"/>
      <protection/>
    </xf>
    <xf numFmtId="0" fontId="7" fillId="0" borderId="13" xfId="118" applyFont="1" applyFill="1" applyBorder="1" applyAlignment="1">
      <alignment/>
      <protection/>
    </xf>
    <xf numFmtId="0" fontId="1" fillId="0" borderId="33" xfId="118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175" fontId="1" fillId="0" borderId="0" xfId="0" applyNumberFormat="1" applyFont="1" applyFill="1" applyAlignment="1">
      <alignment vertical="center"/>
    </xf>
    <xf numFmtId="172" fontId="1" fillId="0" borderId="0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85" fontId="4" fillId="0" borderId="0" xfId="72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/>
    </xf>
    <xf numFmtId="179" fontId="1" fillId="0" borderId="0" xfId="0" applyNumberFormat="1" applyFont="1" applyFill="1" applyBorder="1" applyAlignment="1">
      <alignment vertical="center"/>
    </xf>
    <xf numFmtId="180" fontId="11" fillId="0" borderId="0" xfId="0" applyNumberFormat="1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172" fontId="0" fillId="0" borderId="0" xfId="112" applyNumberFormat="1" applyFont="1" applyFill="1" applyAlignment="1">
      <alignment vertical="center"/>
      <protection/>
    </xf>
    <xf numFmtId="172" fontId="0" fillId="0" borderId="0" xfId="0" applyNumberFormat="1" applyFont="1" applyFill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55" borderId="0" xfId="0" applyFont="1" applyFill="1" applyAlignment="1">
      <alignment/>
    </xf>
    <xf numFmtId="175" fontId="1" fillId="55" borderId="0" xfId="0" applyNumberFormat="1" applyFont="1" applyFill="1" applyBorder="1" applyAlignment="1">
      <alignment/>
    </xf>
    <xf numFmtId="0" fontId="1" fillId="55" borderId="0" xfId="0" applyFont="1" applyFill="1" applyBorder="1" applyAlignment="1">
      <alignment horizontal="center"/>
    </xf>
    <xf numFmtId="0" fontId="1" fillId="55" borderId="0" xfId="0" applyFont="1" applyFill="1" applyBorder="1" applyAlignment="1">
      <alignment/>
    </xf>
    <xf numFmtId="175" fontId="1" fillId="55" borderId="0" xfId="0" applyNumberFormat="1" applyFont="1" applyFill="1" applyAlignment="1">
      <alignment/>
    </xf>
    <xf numFmtId="0" fontId="1" fillId="55" borderId="14" xfId="0" applyFont="1" applyFill="1" applyBorder="1" applyAlignment="1">
      <alignment horizontal="center"/>
    </xf>
    <xf numFmtId="0" fontId="1" fillId="55" borderId="12" xfId="0" applyFont="1" applyFill="1" applyBorder="1" applyAlignment="1">
      <alignment horizontal="center"/>
    </xf>
    <xf numFmtId="172" fontId="10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179" fontId="65" fillId="0" borderId="0" xfId="0" applyNumberFormat="1" applyFont="1" applyFill="1" applyBorder="1" applyAlignment="1">
      <alignment vertical="center"/>
    </xf>
    <xf numFmtId="172" fontId="65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 vertical="center"/>
    </xf>
    <xf numFmtId="170" fontId="6" fillId="0" borderId="0" xfId="0" applyNumberFormat="1" applyFont="1" applyFill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55" borderId="19" xfId="0" applyFont="1" applyFill="1" applyBorder="1" applyAlignment="1">
      <alignment horizontal="center" vertical="center" wrapText="1"/>
    </xf>
    <xf numFmtId="0" fontId="1" fillId="55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17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7" fontId="1" fillId="0" borderId="14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118" applyFont="1" applyFill="1" applyAlignment="1">
      <alignment vertical="center"/>
      <protection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178" fontId="1" fillId="0" borderId="0" xfId="72" applyNumberFormat="1" applyFont="1" applyFill="1" applyBorder="1" applyAlignment="1">
      <alignment horizontal="right" vertical="center"/>
    </xf>
    <xf numFmtId="178" fontId="4" fillId="0" borderId="0" xfId="72" applyNumberFormat="1" applyFont="1" applyFill="1" applyBorder="1" applyAlignment="1">
      <alignment horizontal="right" vertical="center"/>
    </xf>
    <xf numFmtId="169" fontId="4" fillId="0" borderId="0" xfId="72" applyNumberFormat="1" applyFont="1" applyFill="1" applyBorder="1" applyAlignment="1">
      <alignment horizontal="right" vertical="center"/>
    </xf>
    <xf numFmtId="169" fontId="1" fillId="0" borderId="0" xfId="72" applyNumberFormat="1" applyFont="1" applyFill="1" applyBorder="1" applyAlignment="1">
      <alignment horizontal="right" vertical="center"/>
    </xf>
    <xf numFmtId="173" fontId="1" fillId="0" borderId="17" xfId="0" applyNumberFormat="1" applyFont="1" applyFill="1" applyBorder="1" applyAlignment="1">
      <alignment vertical="center"/>
    </xf>
    <xf numFmtId="0" fontId="1" fillId="55" borderId="0" xfId="0" applyFont="1" applyFill="1" applyBorder="1" applyAlignment="1">
      <alignment horizontal="centerContinuous" vertical="center"/>
    </xf>
    <xf numFmtId="175" fontId="1" fillId="55" borderId="17" xfId="0" applyNumberFormat="1" applyFont="1" applyFill="1" applyBorder="1" applyAlignment="1">
      <alignment/>
    </xf>
    <xf numFmtId="169" fontId="4" fillId="0" borderId="17" xfId="72" applyNumberFormat="1" applyFont="1" applyFill="1" applyBorder="1" applyAlignment="1">
      <alignment vertical="center"/>
    </xf>
    <xf numFmtId="169" fontId="1" fillId="0" borderId="17" xfId="72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169" fontId="4" fillId="0" borderId="20" xfId="72" applyNumberFormat="1" applyFont="1" applyFill="1" applyBorder="1" applyAlignment="1">
      <alignment horizontal="right"/>
    </xf>
    <xf numFmtId="172" fontId="65" fillId="0" borderId="0" xfId="0" applyNumberFormat="1" applyFont="1" applyFill="1" applyBorder="1" applyAlignment="1">
      <alignment vertical="center"/>
    </xf>
    <xf numFmtId="17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169" fontId="1" fillId="0" borderId="0" xfId="118" applyNumberFormat="1" applyFont="1" applyFill="1" applyBorder="1">
      <alignment/>
      <protection/>
    </xf>
    <xf numFmtId="0" fontId="65" fillId="0" borderId="0" xfId="118" applyFont="1" applyFill="1" applyAlignment="1">
      <alignment vertical="top"/>
      <protection/>
    </xf>
    <xf numFmtId="49" fontId="1" fillId="0" borderId="0" xfId="0" applyNumberFormat="1" applyFont="1" applyFill="1" applyBorder="1" applyAlignment="1">
      <alignment horizontal="left" vertical="center"/>
    </xf>
    <xf numFmtId="178" fontId="1" fillId="0" borderId="17" xfId="72" applyNumberFormat="1" applyFont="1" applyFill="1" applyBorder="1" applyAlignment="1">
      <alignment horizontal="right" vertical="center"/>
    </xf>
    <xf numFmtId="178" fontId="4" fillId="0" borderId="17" xfId="72" applyNumberFormat="1" applyFont="1" applyFill="1" applyBorder="1" applyAlignment="1">
      <alignment horizontal="right" vertical="center"/>
    </xf>
    <xf numFmtId="199" fontId="4" fillId="0" borderId="0" xfId="72" applyNumberFormat="1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horizontal="right" vertical="center"/>
    </xf>
    <xf numFmtId="172" fontId="10" fillId="55" borderId="0" xfId="0" applyNumberFormat="1" applyFont="1" applyFill="1" applyBorder="1" applyAlignment="1">
      <alignment/>
    </xf>
    <xf numFmtId="0" fontId="1" fillId="55" borderId="0" xfId="118" applyFont="1" applyFill="1">
      <alignment/>
      <protection/>
    </xf>
    <xf numFmtId="172" fontId="1" fillId="55" borderId="0" xfId="0" applyNumberFormat="1" applyFont="1" applyFill="1" applyAlignment="1">
      <alignment vertical="center"/>
    </xf>
    <xf numFmtId="0" fontId="10" fillId="55" borderId="0" xfId="0" applyFont="1" applyFill="1" applyAlignment="1">
      <alignment vertical="top"/>
    </xf>
    <xf numFmtId="172" fontId="65" fillId="55" borderId="0" xfId="0" applyNumberFormat="1" applyFont="1" applyFill="1" applyBorder="1" applyAlignment="1">
      <alignment vertical="center"/>
    </xf>
    <xf numFmtId="0" fontId="14" fillId="55" borderId="0" xfId="0" applyFont="1" applyFill="1" applyAlignment="1">
      <alignment/>
    </xf>
    <xf numFmtId="0" fontId="1" fillId="55" borderId="0" xfId="0" applyFont="1" applyFill="1" applyBorder="1" applyAlignment="1">
      <alignment horizontal="center" vertical="center"/>
    </xf>
    <xf numFmtId="0" fontId="4" fillId="55" borderId="0" xfId="0" applyFont="1" applyFill="1" applyBorder="1" applyAlignment="1">
      <alignment horizontal="center" vertical="center"/>
    </xf>
    <xf numFmtId="185" fontId="1" fillId="0" borderId="0" xfId="118" applyNumberFormat="1" applyFont="1" applyFill="1">
      <alignment/>
      <protection/>
    </xf>
    <xf numFmtId="172" fontId="1" fillId="55" borderId="0" xfId="0" applyNumberFormat="1" applyFont="1" applyFill="1" applyAlignment="1">
      <alignment/>
    </xf>
    <xf numFmtId="1" fontId="1" fillId="55" borderId="0" xfId="0" applyNumberFormat="1" applyFont="1" applyFill="1" applyAlignment="1">
      <alignment/>
    </xf>
    <xf numFmtId="172" fontId="66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0" fillId="0" borderId="0" xfId="112" applyNumberFormat="1" applyFont="1" applyFill="1" applyAlignment="1">
      <alignment vertical="center"/>
      <protection/>
    </xf>
    <xf numFmtId="207" fontId="1" fillId="55" borderId="0" xfId="0" applyNumberFormat="1" applyFont="1" applyFill="1" applyAlignment="1">
      <alignment/>
    </xf>
    <xf numFmtId="208" fontId="1" fillId="0" borderId="0" xfId="72" applyNumberFormat="1" applyFont="1" applyFill="1" applyBorder="1" applyAlignment="1">
      <alignment horizontal="right"/>
    </xf>
    <xf numFmtId="199" fontId="4" fillId="0" borderId="0" xfId="0" applyNumberFormat="1" applyFont="1" applyFill="1" applyBorder="1" applyAlignment="1">
      <alignment vertical="center"/>
    </xf>
    <xf numFmtId="199" fontId="4" fillId="0" borderId="17" xfId="0" applyNumberFormat="1" applyFont="1" applyFill="1" applyBorder="1" applyAlignment="1">
      <alignment vertical="center"/>
    </xf>
    <xf numFmtId="199" fontId="4" fillId="0" borderId="0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6" fontId="1" fillId="0" borderId="3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166" fontId="1" fillId="0" borderId="14" xfId="163" applyFont="1" applyFill="1" applyBorder="1" applyAlignment="1">
      <alignment horizontal="center" vertical="center" wrapText="1"/>
    </xf>
    <xf numFmtId="166" fontId="1" fillId="0" borderId="12" xfId="163" applyFont="1" applyFill="1" applyBorder="1" applyAlignment="1">
      <alignment horizontal="center" vertical="center" wrapText="1"/>
    </xf>
    <xf numFmtId="166" fontId="1" fillId="0" borderId="18" xfId="163" applyFont="1" applyFill="1" applyBorder="1" applyAlignment="1">
      <alignment horizontal="center" vertical="center" wrapText="1"/>
    </xf>
    <xf numFmtId="0" fontId="1" fillId="55" borderId="35" xfId="0" applyFont="1" applyFill="1" applyBorder="1" applyAlignment="1">
      <alignment horizontal="center" vertical="center" wrapText="1"/>
    </xf>
    <xf numFmtId="0" fontId="1" fillId="55" borderId="11" xfId="0" applyFont="1" applyFill="1" applyBorder="1" applyAlignment="1">
      <alignment horizontal="center" vertical="center" wrapText="1"/>
    </xf>
    <xf numFmtId="0" fontId="1" fillId="55" borderId="35" xfId="0" applyFont="1" applyFill="1" applyBorder="1" applyAlignment="1">
      <alignment horizontal="center" vertical="center"/>
    </xf>
    <xf numFmtId="0" fontId="1" fillId="55" borderId="11" xfId="0" applyFont="1" applyFill="1" applyBorder="1" applyAlignment="1">
      <alignment horizontal="center" vertical="center"/>
    </xf>
    <xf numFmtId="0" fontId="1" fillId="55" borderId="16" xfId="0" applyFont="1" applyFill="1" applyBorder="1" applyAlignment="1">
      <alignment horizontal="center" vertical="center"/>
    </xf>
    <xf numFmtId="166" fontId="1" fillId="55" borderId="14" xfId="163" applyFont="1" applyFill="1" applyBorder="1" applyAlignment="1">
      <alignment horizontal="center" vertical="center" wrapText="1"/>
    </xf>
    <xf numFmtId="166" fontId="1" fillId="55" borderId="12" xfId="163" applyFont="1" applyFill="1" applyBorder="1" applyAlignment="1">
      <alignment horizontal="center" vertical="center" wrapText="1"/>
    </xf>
    <xf numFmtId="166" fontId="1" fillId="55" borderId="18" xfId="163" applyFont="1" applyFill="1" applyBorder="1" applyAlignment="1">
      <alignment horizontal="center" vertical="center" wrapText="1"/>
    </xf>
    <xf numFmtId="0" fontId="7" fillId="0" borderId="0" xfId="118" applyFont="1" applyFill="1" applyAlignment="1" quotePrefix="1">
      <alignment horizontal="left" vertical="top" wrapText="1"/>
      <protection/>
    </xf>
    <xf numFmtId="0" fontId="1" fillId="0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7" fillId="0" borderId="0" xfId="118" applyFont="1" applyFill="1" applyAlignment="1">
      <alignment horizontal="left" vertical="top" wrapText="1"/>
      <protection/>
    </xf>
    <xf numFmtId="0" fontId="1" fillId="0" borderId="3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118" applyFont="1" applyFill="1" applyBorder="1" applyAlignment="1">
      <alignment vertical="center" wrapText="1"/>
      <protection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" fillId="0" borderId="20" xfId="118" applyFont="1" applyFill="1" applyBorder="1" applyAlignment="1">
      <alignment horizontal="center" vertical="center" wrapText="1"/>
      <protection/>
    </xf>
    <xf numFmtId="0" fontId="1" fillId="0" borderId="36" xfId="118" applyFont="1" applyFill="1" applyBorder="1" applyAlignment="1">
      <alignment horizontal="center" vertical="center" wrapText="1"/>
      <protection/>
    </xf>
    <xf numFmtId="168" fontId="1" fillId="0" borderId="15" xfId="118" applyNumberFormat="1" applyFont="1" applyFill="1" applyBorder="1" applyAlignment="1">
      <alignment horizontal="center"/>
      <protection/>
    </xf>
    <xf numFmtId="0" fontId="1" fillId="0" borderId="35" xfId="118" applyFont="1" applyFill="1" applyBorder="1" applyAlignment="1">
      <alignment horizontal="center" vertical="center" wrapText="1"/>
      <protection/>
    </xf>
    <xf numFmtId="0" fontId="1" fillId="0" borderId="16" xfId="11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/>
    </xf>
    <xf numFmtId="0" fontId="7" fillId="0" borderId="0" xfId="118" applyFont="1" applyFill="1" applyAlignment="1">
      <alignment horizontal="left" vertical="top"/>
      <protection/>
    </xf>
    <xf numFmtId="0" fontId="1" fillId="0" borderId="15" xfId="118" applyFont="1" applyFill="1" applyBorder="1" applyAlignment="1">
      <alignment horizontal="center" vertical="center" wrapText="1"/>
      <protection/>
    </xf>
    <xf numFmtId="0" fontId="1" fillId="0" borderId="14" xfId="118" applyFont="1" applyFill="1" applyBorder="1" applyAlignment="1">
      <alignment horizontal="center" vertical="center" wrapText="1"/>
      <protection/>
    </xf>
    <xf numFmtId="0" fontId="1" fillId="0" borderId="0" xfId="118" applyFont="1" applyFill="1" applyBorder="1" applyAlignment="1">
      <alignment horizontal="center" vertical="center" wrapText="1"/>
      <protection/>
    </xf>
    <xf numFmtId="0" fontId="1" fillId="0" borderId="12" xfId="118" applyFont="1" applyFill="1" applyBorder="1" applyAlignment="1">
      <alignment horizontal="center" vertical="center" wrapText="1"/>
      <protection/>
    </xf>
    <xf numFmtId="0" fontId="1" fillId="0" borderId="13" xfId="118" applyFont="1" applyFill="1" applyBorder="1" applyAlignment="1">
      <alignment horizontal="center" vertical="center" wrapText="1"/>
      <protection/>
    </xf>
    <xf numFmtId="0" fontId="1" fillId="0" borderId="18" xfId="118" applyFont="1" applyFill="1" applyBorder="1" applyAlignment="1">
      <alignment horizontal="center" vertical="center" wrapText="1"/>
      <protection/>
    </xf>
    <xf numFmtId="0" fontId="1" fillId="0" borderId="11" xfId="118" applyFont="1" applyFill="1" applyBorder="1" applyAlignment="1">
      <alignment horizontal="center" vertical="center" wrapText="1"/>
      <protection/>
    </xf>
    <xf numFmtId="0" fontId="1" fillId="0" borderId="35" xfId="118" applyFont="1" applyFill="1" applyBorder="1" applyAlignment="1">
      <alignment horizontal="center" vertical="center"/>
      <protection/>
    </xf>
    <xf numFmtId="0" fontId="1" fillId="0" borderId="16" xfId="118" applyFont="1" applyFill="1" applyBorder="1" applyAlignment="1">
      <alignment horizontal="center" vertical="center"/>
      <protection/>
    </xf>
    <xf numFmtId="0" fontId="1" fillId="0" borderId="19" xfId="118" applyFont="1" applyFill="1" applyBorder="1" applyAlignment="1">
      <alignment horizontal="center" vertical="center" wrapText="1"/>
      <protection/>
    </xf>
    <xf numFmtId="0" fontId="1" fillId="0" borderId="3" xfId="118" applyFont="1" applyFill="1" applyBorder="1" applyAlignment="1">
      <alignment horizontal="center" vertical="center" wrapText="1"/>
      <protection/>
    </xf>
    <xf numFmtId="40" fontId="1" fillId="0" borderId="35" xfId="72" applyFont="1" applyFill="1" applyBorder="1" applyAlignment="1">
      <alignment horizontal="center"/>
    </xf>
    <xf numFmtId="40" fontId="1" fillId="0" borderId="11" xfId="72" applyFont="1" applyFill="1" applyBorder="1" applyAlignment="1">
      <alignment horizontal="center"/>
    </xf>
  </cellXfs>
  <cellStyles count="16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asisOhneNK" xfId="65"/>
    <cellStyle name="Benennungen" xfId="66"/>
    <cellStyle name="Berechnung" xfId="67"/>
    <cellStyle name="Berechnung 2" xfId="68"/>
    <cellStyle name="Followed Hyperlink" xfId="69"/>
    <cellStyle name="Bilanz" xfId="70"/>
    <cellStyle name="Comma [0]" xfId="71"/>
    <cellStyle name="Dezimal_7 Statistischer Bericht 1998" xfId="72"/>
    <cellStyle name="Eingabe" xfId="73"/>
    <cellStyle name="Eingabe 2" xfId="74"/>
    <cellStyle name="Ergebnis" xfId="75"/>
    <cellStyle name="Ergebnis 2" xfId="76"/>
    <cellStyle name="Erklärender Text" xfId="77"/>
    <cellStyle name="Erklärender Text 2" xfId="78"/>
    <cellStyle name="Geheimhaltung" xfId="79"/>
    <cellStyle name="Geheimhaltung 2" xfId="80"/>
    <cellStyle name="Geheimhaltung_Kopie von sg36_energieverw_vg_ab_2005" xfId="81"/>
    <cellStyle name="Gut" xfId="82"/>
    <cellStyle name="Gut 2" xfId="83"/>
    <cellStyle name="Hyperlink" xfId="84"/>
    <cellStyle name="Hyperlink 2" xfId="85"/>
    <cellStyle name="Hyperlink 2 2" xfId="86"/>
    <cellStyle name="in Tausend" xfId="87"/>
    <cellStyle name="Comma" xfId="88"/>
    <cellStyle name="Messziffer" xfId="89"/>
    <cellStyle name="Neutral" xfId="90"/>
    <cellStyle name="Neutral 2" xfId="91"/>
    <cellStyle name="Notiz" xfId="92"/>
    <cellStyle name="Notiz 2" xfId="93"/>
    <cellStyle name="Percent" xfId="94"/>
    <cellStyle name="Prozent 2" xfId="95"/>
    <cellStyle name="Punkt" xfId="96"/>
    <cellStyle name="Punkt, o + u Ränder" xfId="97"/>
    <cellStyle name="Punkt, o+u Ränder" xfId="98"/>
    <cellStyle name="Punkt, rechts Rand" xfId="99"/>
    <cellStyle name="Punkt,,oben+unten Ränder" xfId="100"/>
    <cellStyle name="Punkt,rechts Rand" xfId="101"/>
    <cellStyle name="Punkt; unten Rand" xfId="102"/>
    <cellStyle name="Raster" xfId="103"/>
    <cellStyle name="Raster Linie ob + rechts" xfId="104"/>
    <cellStyle name="Raster Linie oben" xfId="105"/>
    <cellStyle name="Raster Linie oben u. unten" xfId="106"/>
    <cellStyle name="Raster Linie oben u. unten+re" xfId="107"/>
    <cellStyle name="Raster Linie rechts" xfId="108"/>
    <cellStyle name="Raster Linie unten" xfId="109"/>
    <cellStyle name="Schlecht" xfId="110"/>
    <cellStyle name="Schlecht 2" xfId="111"/>
    <cellStyle name="Standard 2" xfId="112"/>
    <cellStyle name="Standard 2 2" xfId="113"/>
    <cellStyle name="Standard 3" xfId="114"/>
    <cellStyle name="Standard 3 2" xfId="115"/>
    <cellStyle name="Standard 4" xfId="116"/>
    <cellStyle name="Standard 5" xfId="117"/>
    <cellStyle name="Standard_7 Statistischer Bericht 1998" xfId="118"/>
    <cellStyle name="Standard_98_7t2b" xfId="119"/>
    <cellStyle name="Strich" xfId="120"/>
    <cellStyle name="Strich 2" xfId="121"/>
    <cellStyle name="Strich mit Ränder" xfId="122"/>
    <cellStyle name="Strich mit Ränder o+u" xfId="123"/>
    <cellStyle name="Strich mit Ränder o+u+r" xfId="124"/>
    <cellStyle name="Strich, ohne Rahmen" xfId="125"/>
    <cellStyle name="Strich, rechts Rand" xfId="126"/>
    <cellStyle name="Strich, rechts+u+o Rand" xfId="127"/>
    <cellStyle name="Strich,o+u Rand" xfId="128"/>
    <cellStyle name="Strich,o+u+ rechts Rand" xfId="129"/>
    <cellStyle name="Strich,Rahmen links" xfId="130"/>
    <cellStyle name="Strich,u+o Ränder" xfId="131"/>
    <cellStyle name="Strich; ohne Ränder" xfId="132"/>
    <cellStyle name="Strich; Rand rechts" xfId="133"/>
    <cellStyle name="Strich; unten Rand" xfId="134"/>
    <cellStyle name="Strich;rechts + unten Rand" xfId="135"/>
    <cellStyle name="Strich_bilanzjo" xfId="136"/>
    <cellStyle name="Tabarial" xfId="137"/>
    <cellStyle name="Tabarial 2" xfId="138"/>
    <cellStyle name="Tabelle" xfId="139"/>
    <cellStyle name="TabFuss linksbündig" xfId="140"/>
    <cellStyle name="TabFuss linksbündig o.Ränder" xfId="141"/>
    <cellStyle name="TabFuss rechts" xfId="142"/>
    <cellStyle name="TabFuss rot." xfId="143"/>
    <cellStyle name="TabFuss rot. fett" xfId="144"/>
    <cellStyle name="TabKopf" xfId="145"/>
    <cellStyle name="TabKopf rot." xfId="146"/>
    <cellStyle name="TabKopf_li" xfId="147"/>
    <cellStyle name="Tausender" xfId="148"/>
    <cellStyle name="Text mit Füllzeichen" xfId="149"/>
    <cellStyle name="Überschrift" xfId="150"/>
    <cellStyle name="Überschrift 1" xfId="151"/>
    <cellStyle name="Überschrift 1 2" xfId="152"/>
    <cellStyle name="Überschrift 2" xfId="153"/>
    <cellStyle name="Überschrift 2 2" xfId="154"/>
    <cellStyle name="Überschrift 3" xfId="155"/>
    <cellStyle name="Überschrift 3 2" xfId="156"/>
    <cellStyle name="Überschrift 4" xfId="157"/>
    <cellStyle name="Überschrift 4 2" xfId="158"/>
    <cellStyle name="Überschrift 5" xfId="159"/>
    <cellStyle name="Ü-Tabellen[1.,2.]" xfId="160"/>
    <cellStyle name="Verknüpfte Zelle" xfId="161"/>
    <cellStyle name="Verknüpfte Zelle 2" xfId="162"/>
    <cellStyle name="Currency" xfId="163"/>
    <cellStyle name="Currency [0]" xfId="164"/>
    <cellStyle name="Währung 2" xfId="165"/>
    <cellStyle name="Währung 2 2" xfId="166"/>
    <cellStyle name="Währung 3" xfId="167"/>
    <cellStyle name="Warnender Text" xfId="168"/>
    <cellStyle name="Warnender Text 2" xfId="169"/>
    <cellStyle name="ZeilenNr.hinten" xfId="170"/>
    <cellStyle name="ZeilenNr.vorne" xfId="171"/>
    <cellStyle name="Zelle überprüfen" xfId="172"/>
    <cellStyle name="Zelle überprüfen 2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uartalsbericht_energiewirtschaft_2012_Q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Tabelle 01 und 02"/>
      <sheetName val="Tabelle 03 und 04"/>
      <sheetName val="Tabelle 05 und 06"/>
      <sheetName val="Tabelle 07 und 08"/>
      <sheetName val="Tabelle 09 und 10"/>
      <sheetName val="066 Tab04a 1. Monat"/>
      <sheetName val="066 Tab04a 2. Monat"/>
      <sheetName val="066 Tab04a 3. Monat"/>
      <sheetName val="066 Tab05a 1. Monat"/>
      <sheetName val="066 Tab05a 2. Monat"/>
      <sheetName val="066 Tab05a 3. Monat"/>
      <sheetName val="066 Tab06a 1. Monat"/>
      <sheetName val="066 Tab06a 2. Monat"/>
      <sheetName val="066 Tab06a 3. Monat"/>
      <sheetName val="066 Tab09 1. Monat"/>
      <sheetName val="066 Tab09 2. Monat"/>
      <sheetName val="066 Tab09 3. Monat"/>
      <sheetName val="066 Tab03.2 3. Mi. im 3. Monat"/>
      <sheetName val="065 HTTAB1 Jan"/>
      <sheetName val="065 HTTAB1 Feb"/>
      <sheetName val="065 HTTAB1 Mär"/>
      <sheetName val="065 HTTAB1 Apr"/>
      <sheetName val="065 HTTAB1 Mai"/>
      <sheetName val="065 HTTAB1 Jun"/>
      <sheetName val="065 HTTAB1 Jul"/>
      <sheetName val="065 HTTAB1 Aug"/>
      <sheetName val="065 HTTAB1 Sep"/>
      <sheetName val="065 HTTAB1 Okt"/>
      <sheetName val="065 HTTAB1 Nov"/>
      <sheetName val="065 HTTAB1 Dez"/>
      <sheetName val="065 HTTAB2 Jan"/>
      <sheetName val="065 HTTAB2 Feb"/>
      <sheetName val="065 HTTAB2 Mär"/>
      <sheetName val="065 HTTAB2 Apr"/>
      <sheetName val="065 HTTAB2 Mai"/>
      <sheetName val="065 HTTAB2 Jun"/>
      <sheetName val="065 HTTAB2 Jul"/>
      <sheetName val="065 HTTAB2 Aug"/>
      <sheetName val="065 HTTAB2 Sep"/>
      <sheetName val="065 HTTAB2 Okt"/>
      <sheetName val="065 HTTAB2 Nov"/>
      <sheetName val="065 HTTAB2 Dez"/>
      <sheetName val="066 Tab04b Q1 Jahr t-1"/>
      <sheetName val="066 Tab04b Q2 Jahr t-1"/>
      <sheetName val="066 Tab04b Q3 Jahr t-1"/>
      <sheetName val="066 Tab04b Q4 Jahr t-1"/>
      <sheetName val="066 Tab04b Q1 Jahr t-2"/>
      <sheetName val="066 Tab04b Q2 Jahr t-2"/>
      <sheetName val="066 Tab04b Q3 Jahr t-2"/>
      <sheetName val="066 Tab04b Q4 Jahr t-2"/>
      <sheetName val="066 Tab04b Q1 Jahr t-3"/>
      <sheetName val="066 Tab04b Q2 Jahr t-3"/>
      <sheetName val="066 Tab04b Q3 Jahr t-3"/>
      <sheetName val="066 Tab04b Q4 Jahr t-3"/>
      <sheetName val="066 Tab05b Q1 Jahr t-1"/>
      <sheetName val="066 Tab05b Q2 Jahr t-1"/>
      <sheetName val="066 Tab05b Q3 Jahr t-1"/>
      <sheetName val="066 Tab05b Q4 Jahr t-1"/>
      <sheetName val="066 Tab05b Q1 Jahr t-2"/>
      <sheetName val="066 Tab05b Q2 Jahr t-2"/>
      <sheetName val="066 Tab05b Q3 Jahr t-2"/>
      <sheetName val="066 Tab05b Q4 Jahr t-2"/>
      <sheetName val="066 Tab05b Q1 Jahr t-3"/>
      <sheetName val="066 Tab05b Q2 Jahr t-3"/>
      <sheetName val="066 Tab05b Q3 Jahr t-3"/>
      <sheetName val="066 Tab05b Q4 Jahr t-3"/>
      <sheetName val="066 Tab06b Q1 Jahr t-1"/>
      <sheetName val="066 Tab06b Q2 Jahr t-1"/>
      <sheetName val="066 Tab06b Q3 Jahr t-1"/>
      <sheetName val="066 Tab06b Q4 Jahr t-1"/>
      <sheetName val="066 Tab06b Q1 Jahr t-2"/>
      <sheetName val="066 Tab06b Q2 Jahr t-2"/>
      <sheetName val="066 Tab06b Q3 Jahr t-2"/>
      <sheetName val="066 Tab06b Q4 Jahr t-2"/>
      <sheetName val="066 Tab06b Q1 Jahr t-3"/>
      <sheetName val="066 Tab06b Q2 Jahr t-3"/>
      <sheetName val="066 Tab06b Q3 Jahr t-3"/>
      <sheetName val="066 Tab06b Q4 Jahr t-3"/>
      <sheetName val="066 Tab09 Q1 Jahr t-1"/>
      <sheetName val="066 Tab09 Q2 Jahr t-1"/>
      <sheetName val="066 Tab09 Q3 Jahr t-1"/>
      <sheetName val="066 Tab09 Q4 Jahr t-1"/>
      <sheetName val="066 Tab09 Q1 Jahr t-2"/>
      <sheetName val="066 Tab09 Q2 Jahr t-2"/>
      <sheetName val="066 Tab09 Q3 Jahr t-2"/>
      <sheetName val="066 Tab09 Q4 Jahr t-2"/>
      <sheetName val="066 Tab09 Q1 Jahr t-3"/>
      <sheetName val="066 Tab09 Q2 Jahr t-3"/>
      <sheetName val="066 Tab09 Q3 Jahr t-3"/>
      <sheetName val="066 Tab09 Q4 Jahr t-3"/>
      <sheetName val="hinwei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R77"/>
  <sheetViews>
    <sheetView tabSelected="1" zoomScaleSheetLayoutView="100" workbookViewId="0" topLeftCell="A1">
      <selection activeCell="A1" sqref="A1:M1"/>
    </sheetView>
  </sheetViews>
  <sheetFormatPr defaultColWidth="11.421875" defaultRowHeight="13.5" customHeight="1"/>
  <cols>
    <col min="1" max="1" width="8.00390625" style="5" customWidth="1"/>
    <col min="2" max="2" width="10.140625" style="5" customWidth="1"/>
    <col min="3" max="3" width="9.7109375" style="5" customWidth="1"/>
    <col min="4" max="4" width="8.8515625" style="5" customWidth="1"/>
    <col min="5" max="5" width="8.7109375" style="5" customWidth="1"/>
    <col min="6" max="6" width="8.8515625" style="5" customWidth="1"/>
    <col min="7" max="7" width="10.00390625" style="5" customWidth="1"/>
    <col min="8" max="8" width="10.140625" style="5" customWidth="1"/>
    <col min="9" max="9" width="9.421875" style="5" customWidth="1"/>
    <col min="10" max="10" width="8.7109375" style="5" customWidth="1"/>
    <col min="11" max="11" width="9.28125" style="22" customWidth="1"/>
    <col min="12" max="12" width="11.421875" style="22" customWidth="1"/>
    <col min="13" max="13" width="11.421875" style="23" customWidth="1"/>
    <col min="14" max="16384" width="11.421875" style="5" customWidth="1"/>
  </cols>
  <sheetData>
    <row r="1" spans="1:12" ht="24" customHeight="1">
      <c r="A1" s="157" t="s">
        <v>105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62"/>
    </row>
    <row r="3" spans="1:12" ht="13.5" customHeight="1">
      <c r="A3" s="158" t="s">
        <v>4</v>
      </c>
      <c r="B3" s="150" t="s">
        <v>59</v>
      </c>
      <c r="C3" s="152" t="s">
        <v>2</v>
      </c>
      <c r="D3" s="153"/>
      <c r="E3" s="153"/>
      <c r="F3" s="153"/>
      <c r="G3" s="150" t="s">
        <v>60</v>
      </c>
      <c r="H3" s="152" t="s">
        <v>2</v>
      </c>
      <c r="I3" s="153"/>
      <c r="J3" s="153"/>
      <c r="K3" s="153"/>
      <c r="L3" s="63"/>
    </row>
    <row r="4" spans="1:12" ht="36" customHeight="1">
      <c r="A4" s="159"/>
      <c r="B4" s="151"/>
      <c r="C4" s="92" t="s">
        <v>6</v>
      </c>
      <c r="D4" s="92" t="s">
        <v>38</v>
      </c>
      <c r="E4" s="92" t="s">
        <v>37</v>
      </c>
      <c r="F4" s="92" t="s">
        <v>5</v>
      </c>
      <c r="G4" s="151"/>
      <c r="H4" s="92" t="s">
        <v>6</v>
      </c>
      <c r="I4" s="92" t="s">
        <v>38</v>
      </c>
      <c r="J4" s="92" t="s">
        <v>37</v>
      </c>
      <c r="K4" s="93" t="s">
        <v>5</v>
      </c>
      <c r="L4" s="63"/>
    </row>
    <row r="5" spans="1:13" ht="13.5" customHeight="1">
      <c r="A5" s="160"/>
      <c r="B5" s="154" t="s">
        <v>0</v>
      </c>
      <c r="C5" s="155"/>
      <c r="D5" s="155"/>
      <c r="E5" s="155"/>
      <c r="F5" s="155"/>
      <c r="G5" s="155"/>
      <c r="H5" s="155"/>
      <c r="I5" s="155"/>
      <c r="J5" s="155"/>
      <c r="K5" s="155"/>
      <c r="L5" s="30"/>
      <c r="M5" s="4"/>
    </row>
    <row r="6" ht="6" customHeight="1">
      <c r="A6" s="28"/>
    </row>
    <row r="7" spans="1:44" ht="13.5" customHeight="1" hidden="1">
      <c r="A7" s="29">
        <v>2003</v>
      </c>
      <c r="B7" s="19">
        <v>221</v>
      </c>
      <c r="C7" s="19">
        <v>173</v>
      </c>
      <c r="D7" s="19">
        <v>23</v>
      </c>
      <c r="E7" s="19">
        <v>4</v>
      </c>
      <c r="F7" s="19">
        <v>21</v>
      </c>
      <c r="G7" s="19">
        <v>30101</v>
      </c>
      <c r="H7" s="19">
        <v>27378</v>
      </c>
      <c r="I7" s="19">
        <v>1683</v>
      </c>
      <c r="J7" s="19">
        <v>17</v>
      </c>
      <c r="K7" s="19">
        <v>1023</v>
      </c>
      <c r="L7" s="24"/>
      <c r="M7" s="142" t="s">
        <v>101</v>
      </c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</row>
    <row r="8" spans="1:44" ht="13.5" customHeight="1" hidden="1">
      <c r="A8" s="29">
        <v>2004</v>
      </c>
      <c r="B8" s="19">
        <v>219</v>
      </c>
      <c r="C8" s="19">
        <v>172</v>
      </c>
      <c r="D8" s="19">
        <v>22</v>
      </c>
      <c r="E8" s="19">
        <v>4</v>
      </c>
      <c r="F8" s="19">
        <v>21</v>
      </c>
      <c r="G8" s="19">
        <v>30339</v>
      </c>
      <c r="H8" s="19">
        <v>27515</v>
      </c>
      <c r="I8" s="19">
        <v>1734</v>
      </c>
      <c r="J8" s="19">
        <v>20</v>
      </c>
      <c r="K8" s="19">
        <v>1070</v>
      </c>
      <c r="L8" s="24"/>
      <c r="M8" s="142" t="s">
        <v>102</v>
      </c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</row>
    <row r="9" spans="1:44" ht="13.5" customHeight="1" hidden="1">
      <c r="A9" s="29">
        <v>2005</v>
      </c>
      <c r="B9" s="19">
        <v>229</v>
      </c>
      <c r="C9" s="19">
        <v>180</v>
      </c>
      <c r="D9" s="19">
        <v>23</v>
      </c>
      <c r="E9" s="19">
        <v>4</v>
      </c>
      <c r="F9" s="19">
        <v>22</v>
      </c>
      <c r="G9" s="19">
        <v>30190</v>
      </c>
      <c r="H9" s="19">
        <v>27397</v>
      </c>
      <c r="I9" s="19">
        <v>1654</v>
      </c>
      <c r="J9" s="19">
        <v>22</v>
      </c>
      <c r="K9" s="19">
        <v>1117</v>
      </c>
      <c r="L9" s="120"/>
      <c r="M9" s="142" t="s">
        <v>103</v>
      </c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</row>
    <row r="10" spans="1:44" ht="13.5" customHeight="1">
      <c r="A10" s="29">
        <v>2006</v>
      </c>
      <c r="B10" s="19">
        <v>231</v>
      </c>
      <c r="C10" s="19">
        <v>184</v>
      </c>
      <c r="D10" s="19">
        <v>22</v>
      </c>
      <c r="E10" s="19">
        <v>4</v>
      </c>
      <c r="F10" s="19">
        <v>21</v>
      </c>
      <c r="G10" s="19">
        <v>30378</v>
      </c>
      <c r="H10" s="19">
        <v>27762</v>
      </c>
      <c r="I10" s="19">
        <v>1586</v>
      </c>
      <c r="J10" s="19">
        <v>22</v>
      </c>
      <c r="K10" s="19">
        <v>1008</v>
      </c>
      <c r="L10" s="24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</row>
    <row r="11" spans="1:44" ht="13.5" customHeight="1">
      <c r="A11" s="29">
        <v>2007</v>
      </c>
      <c r="B11" s="19">
        <v>237</v>
      </c>
      <c r="C11" s="19">
        <v>190</v>
      </c>
      <c r="D11" s="19">
        <v>22</v>
      </c>
      <c r="E11" s="19">
        <v>5</v>
      </c>
      <c r="F11" s="19">
        <v>20</v>
      </c>
      <c r="G11" s="19">
        <v>30400</v>
      </c>
      <c r="H11" s="19">
        <v>27886</v>
      </c>
      <c r="I11" s="19">
        <v>1535</v>
      </c>
      <c r="J11" s="19">
        <v>33</v>
      </c>
      <c r="K11" s="19">
        <v>946</v>
      </c>
      <c r="L11" s="24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</row>
    <row r="12" spans="1:44" ht="13.5" customHeight="1">
      <c r="A12" s="29">
        <v>2008</v>
      </c>
      <c r="B12" s="19">
        <v>245</v>
      </c>
      <c r="C12" s="19">
        <v>197</v>
      </c>
      <c r="D12" s="19">
        <v>23</v>
      </c>
      <c r="E12" s="19">
        <v>5</v>
      </c>
      <c r="F12" s="19">
        <v>20</v>
      </c>
      <c r="G12" s="19">
        <v>30106</v>
      </c>
      <c r="H12" s="19">
        <v>27542</v>
      </c>
      <c r="I12" s="19">
        <v>1541</v>
      </c>
      <c r="J12" s="19">
        <v>32</v>
      </c>
      <c r="K12" s="19">
        <v>991</v>
      </c>
      <c r="L12" s="24"/>
      <c r="M12" s="142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</row>
    <row r="13" spans="1:44" ht="13.5" customHeight="1">
      <c r="A13" s="29">
        <v>2009</v>
      </c>
      <c r="B13" s="19">
        <v>254</v>
      </c>
      <c r="C13" s="19">
        <v>205</v>
      </c>
      <c r="D13" s="19">
        <v>24</v>
      </c>
      <c r="E13" s="19">
        <v>5</v>
      </c>
      <c r="F13" s="19">
        <v>20</v>
      </c>
      <c r="G13" s="19">
        <v>29349</v>
      </c>
      <c r="H13" s="19">
        <v>26503</v>
      </c>
      <c r="I13" s="19">
        <v>1822</v>
      </c>
      <c r="J13" s="19">
        <v>28</v>
      </c>
      <c r="K13" s="19">
        <v>996</v>
      </c>
      <c r="L13" s="24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</row>
    <row r="14" spans="1:44" ht="13.5" customHeight="1">
      <c r="A14" s="29">
        <v>2010</v>
      </c>
      <c r="B14" s="19">
        <v>257</v>
      </c>
      <c r="C14" s="19">
        <v>207.25</v>
      </c>
      <c r="D14" s="19">
        <v>24.75</v>
      </c>
      <c r="E14" s="19">
        <v>5</v>
      </c>
      <c r="F14" s="19">
        <v>20</v>
      </c>
      <c r="G14" s="19">
        <v>29688.583333333332</v>
      </c>
      <c r="H14" s="19">
        <v>26773.916666666668</v>
      </c>
      <c r="I14" s="19">
        <v>1861.5</v>
      </c>
      <c r="J14" s="19">
        <v>29.333333333333332</v>
      </c>
      <c r="K14" s="19">
        <v>1023.8333333333334</v>
      </c>
      <c r="L14" s="24"/>
      <c r="M14" s="142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</row>
    <row r="15" spans="1:44" ht="13.5" customHeight="1">
      <c r="A15" s="30">
        <v>2011</v>
      </c>
      <c r="B15" s="91">
        <v>258</v>
      </c>
      <c r="C15" s="19">
        <v>200</v>
      </c>
      <c r="D15" s="19">
        <v>32</v>
      </c>
      <c r="E15" s="19">
        <v>6</v>
      </c>
      <c r="F15" s="19">
        <v>20</v>
      </c>
      <c r="G15" s="19">
        <v>30060</v>
      </c>
      <c r="H15" s="19">
        <v>26960</v>
      </c>
      <c r="I15" s="19">
        <v>2022</v>
      </c>
      <c r="J15" s="19">
        <v>32</v>
      </c>
      <c r="K15" s="19">
        <v>1046</v>
      </c>
      <c r="L15" s="24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</row>
    <row r="16" spans="1:44" ht="13.5" customHeight="1">
      <c r="A16" s="30">
        <v>2012</v>
      </c>
      <c r="B16" s="91">
        <v>253</v>
      </c>
      <c r="C16" s="19">
        <v>198</v>
      </c>
      <c r="D16" s="19">
        <v>31</v>
      </c>
      <c r="E16" s="19">
        <v>5</v>
      </c>
      <c r="F16" s="19">
        <v>19</v>
      </c>
      <c r="G16" s="19">
        <v>29895</v>
      </c>
      <c r="H16" s="19">
        <v>26844</v>
      </c>
      <c r="I16" s="19">
        <v>2031</v>
      </c>
      <c r="J16" s="19">
        <v>31</v>
      </c>
      <c r="K16" s="19">
        <v>989</v>
      </c>
      <c r="L16" s="24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</row>
    <row r="17" spans="1:44" ht="13.5" customHeight="1">
      <c r="A17" s="30">
        <v>2013</v>
      </c>
      <c r="B17" s="91">
        <v>253</v>
      </c>
      <c r="C17" s="19">
        <v>198</v>
      </c>
      <c r="D17" s="19">
        <v>31</v>
      </c>
      <c r="E17" s="19">
        <v>5</v>
      </c>
      <c r="F17" s="19">
        <v>19</v>
      </c>
      <c r="G17" s="19">
        <v>29733.8</v>
      </c>
      <c r="H17" s="19">
        <v>26637.6</v>
      </c>
      <c r="I17" s="19">
        <v>2063.8</v>
      </c>
      <c r="J17" s="19">
        <v>31.9</v>
      </c>
      <c r="K17" s="19">
        <v>1000.6</v>
      </c>
      <c r="L17" s="24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</row>
    <row r="18" spans="1:44" ht="13.5" customHeight="1">
      <c r="A18" s="30">
        <v>2014</v>
      </c>
      <c r="B18" s="91">
        <v>247</v>
      </c>
      <c r="C18" s="19">
        <v>192</v>
      </c>
      <c r="D18" s="19">
        <v>30</v>
      </c>
      <c r="E18" s="19">
        <v>6</v>
      </c>
      <c r="F18" s="19">
        <v>19</v>
      </c>
      <c r="G18" s="19">
        <v>29586.6</v>
      </c>
      <c r="H18" s="19">
        <v>26420.8</v>
      </c>
      <c r="I18" s="19">
        <v>2070.3</v>
      </c>
      <c r="J18" s="19">
        <v>66.3</v>
      </c>
      <c r="K18" s="19">
        <v>1029.2</v>
      </c>
      <c r="L18" s="24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</row>
    <row r="19" spans="1:14" ht="6" customHeight="1">
      <c r="A19" s="30"/>
      <c r="B19" s="91"/>
      <c r="C19" s="19"/>
      <c r="D19" s="19"/>
      <c r="E19" s="19"/>
      <c r="F19" s="19"/>
      <c r="G19" s="19"/>
      <c r="H19" s="19"/>
      <c r="I19" s="19"/>
      <c r="J19" s="19"/>
      <c r="K19" s="24"/>
      <c r="L19" s="32"/>
      <c r="M19" s="76"/>
      <c r="N19" s="76"/>
    </row>
    <row r="20" spans="1:14" ht="13.5" customHeight="1">
      <c r="A20" s="103" t="s">
        <v>104</v>
      </c>
      <c r="B20" s="91"/>
      <c r="C20" s="90"/>
      <c r="D20" s="90"/>
      <c r="E20" s="90"/>
      <c r="F20" s="90"/>
      <c r="G20" s="19"/>
      <c r="H20" s="90"/>
      <c r="I20" s="90"/>
      <c r="J20" s="90"/>
      <c r="K20" s="32"/>
      <c r="M20" s="76"/>
      <c r="N20" s="76"/>
    </row>
    <row r="21" spans="1:25" ht="13.5" customHeight="1">
      <c r="A21" s="29" t="s">
        <v>111</v>
      </c>
      <c r="B21" s="19">
        <v>259</v>
      </c>
      <c r="C21" s="24">
        <v>193</v>
      </c>
      <c r="D21" s="24">
        <v>31</v>
      </c>
      <c r="E21" s="24">
        <v>9</v>
      </c>
      <c r="F21" s="24">
        <v>26</v>
      </c>
      <c r="G21" s="24">
        <v>29471.3</v>
      </c>
      <c r="H21" s="24">
        <v>25939</v>
      </c>
      <c r="I21" s="24">
        <v>2120</v>
      </c>
      <c r="J21" s="147">
        <v>0</v>
      </c>
      <c r="K21" s="147">
        <v>0</v>
      </c>
      <c r="M21" s="76"/>
      <c r="N21" s="76"/>
      <c r="O21" s="76"/>
      <c r="P21" s="76"/>
      <c r="Q21" s="76"/>
      <c r="R21" s="76"/>
      <c r="S21" s="76"/>
      <c r="T21" s="76"/>
      <c r="U21" s="76"/>
      <c r="V21" s="19"/>
      <c r="W21" s="19"/>
      <c r="X21" s="19"/>
      <c r="Y21" s="19"/>
    </row>
    <row r="22" spans="1:25" ht="13.5" customHeight="1">
      <c r="A22" s="29" t="s">
        <v>112</v>
      </c>
      <c r="B22" s="19">
        <v>259</v>
      </c>
      <c r="C22" s="24">
        <v>193</v>
      </c>
      <c r="D22" s="24">
        <v>31</v>
      </c>
      <c r="E22" s="24">
        <v>9</v>
      </c>
      <c r="F22" s="24">
        <v>26</v>
      </c>
      <c r="G22" s="24">
        <v>29445.8</v>
      </c>
      <c r="H22" s="24">
        <v>25930</v>
      </c>
      <c r="I22" s="24">
        <v>2105</v>
      </c>
      <c r="J22" s="147">
        <v>0</v>
      </c>
      <c r="K22" s="147">
        <v>0</v>
      </c>
      <c r="M22" s="76"/>
      <c r="N22" s="76"/>
      <c r="O22" s="76"/>
      <c r="P22" s="76"/>
      <c r="Q22" s="76"/>
      <c r="R22" s="76"/>
      <c r="S22" s="76"/>
      <c r="T22" s="76"/>
      <c r="U22" s="76"/>
      <c r="V22" s="19"/>
      <c r="W22" s="19"/>
      <c r="X22" s="19"/>
      <c r="Y22" s="19"/>
    </row>
    <row r="23" spans="1:25" ht="13.5" customHeight="1">
      <c r="A23" s="29" t="s">
        <v>113</v>
      </c>
      <c r="B23" s="19">
        <v>259</v>
      </c>
      <c r="C23" s="24">
        <v>194</v>
      </c>
      <c r="D23" s="24">
        <v>31</v>
      </c>
      <c r="E23" s="24">
        <v>9</v>
      </c>
      <c r="F23" s="24">
        <v>25</v>
      </c>
      <c r="G23" s="24">
        <v>29945.8</v>
      </c>
      <c r="H23" s="24">
        <v>26393</v>
      </c>
      <c r="I23" s="24">
        <v>2133</v>
      </c>
      <c r="J23" s="147">
        <v>0</v>
      </c>
      <c r="K23" s="147">
        <v>0</v>
      </c>
      <c r="M23" s="76"/>
      <c r="N23" s="76"/>
      <c r="O23" s="76"/>
      <c r="P23" s="76"/>
      <c r="Q23" s="76"/>
      <c r="R23" s="76"/>
      <c r="S23" s="76"/>
      <c r="T23" s="76"/>
      <c r="U23" s="76"/>
      <c r="V23" s="19"/>
      <c r="W23" s="19"/>
      <c r="X23" s="19"/>
      <c r="Y23" s="19"/>
    </row>
    <row r="24" spans="1:25" ht="13.5" customHeight="1">
      <c r="A24" s="64"/>
      <c r="M24" s="76"/>
      <c r="N24" s="76"/>
      <c r="O24" s="76"/>
      <c r="P24" s="76"/>
      <c r="Q24" s="76"/>
      <c r="R24" s="76"/>
      <c r="S24" s="76"/>
      <c r="T24" s="76"/>
      <c r="U24" s="76"/>
      <c r="V24" s="19"/>
      <c r="W24" s="19"/>
      <c r="X24" s="19"/>
      <c r="Y24" s="19"/>
    </row>
    <row r="25" spans="1:22" ht="13.5" customHeight="1">
      <c r="A25" s="33" t="s">
        <v>95</v>
      </c>
      <c r="M25" s="76"/>
      <c r="N25" s="76"/>
      <c r="O25" s="76"/>
      <c r="P25" s="76"/>
      <c r="Q25" s="76"/>
      <c r="R25" s="76"/>
      <c r="S25" s="76"/>
      <c r="T25" s="76"/>
      <c r="U25" s="76"/>
      <c r="V25" s="85"/>
    </row>
    <row r="26" spans="1:22" ht="13.5" customHeight="1">
      <c r="A26" s="33"/>
      <c r="M26" s="76"/>
      <c r="N26" s="76"/>
      <c r="O26" s="76"/>
      <c r="P26" s="76"/>
      <c r="Q26" s="76"/>
      <c r="R26" s="76"/>
      <c r="S26" s="76"/>
      <c r="T26" s="76"/>
      <c r="U26" s="76"/>
      <c r="V26" s="85"/>
    </row>
    <row r="27" spans="1:22" ht="13.5" customHeight="1">
      <c r="A27" s="33"/>
      <c r="M27" s="76"/>
      <c r="N27" s="76"/>
      <c r="O27" s="76"/>
      <c r="P27" s="76"/>
      <c r="Q27" s="76"/>
      <c r="R27" s="76"/>
      <c r="S27" s="76"/>
      <c r="T27" s="76"/>
      <c r="U27" s="76"/>
      <c r="V27" s="85"/>
    </row>
    <row r="28" spans="1:22" ht="13.5" customHeight="1">
      <c r="A28" s="33"/>
      <c r="M28" s="76"/>
      <c r="N28" s="76"/>
      <c r="O28" s="76"/>
      <c r="P28" s="76"/>
      <c r="Q28" s="76"/>
      <c r="R28" s="76"/>
      <c r="S28" s="76"/>
      <c r="T28" s="76"/>
      <c r="U28" s="76"/>
      <c r="V28" s="85"/>
    </row>
    <row r="29" spans="1:22" ht="13.5" customHeight="1">
      <c r="A29" s="33"/>
      <c r="M29" s="76"/>
      <c r="N29" s="76"/>
      <c r="O29" s="76"/>
      <c r="P29" s="76"/>
      <c r="Q29" s="76"/>
      <c r="R29" s="76"/>
      <c r="S29" s="76"/>
      <c r="T29" s="76"/>
      <c r="U29" s="76"/>
      <c r="V29" s="85"/>
    </row>
    <row r="30" spans="1:22" ht="13.5" customHeight="1">
      <c r="A30" s="33"/>
      <c r="M30" s="76"/>
      <c r="N30" s="76"/>
      <c r="O30" s="76"/>
      <c r="P30" s="76"/>
      <c r="Q30" s="76"/>
      <c r="R30" s="76"/>
      <c r="S30" s="76"/>
      <c r="T30" s="76"/>
      <c r="U30" s="76"/>
      <c r="V30" s="85"/>
    </row>
    <row r="31" spans="1:22" ht="13.5" customHeight="1">
      <c r="A31" s="33"/>
      <c r="M31" s="76"/>
      <c r="N31" s="76"/>
      <c r="O31" s="76"/>
      <c r="P31" s="76"/>
      <c r="Q31" s="76"/>
      <c r="R31" s="143"/>
      <c r="S31" s="143"/>
      <c r="T31" s="143"/>
      <c r="U31" s="143"/>
      <c r="V31" s="85"/>
    </row>
    <row r="32" spans="1:22" ht="13.5" customHeight="1">
      <c r="A32" s="33"/>
      <c r="M32" s="76"/>
      <c r="N32" s="85"/>
      <c r="O32" s="85"/>
      <c r="P32" s="85"/>
      <c r="Q32" s="85"/>
      <c r="R32" s="85"/>
      <c r="S32" s="85"/>
      <c r="T32" s="85"/>
      <c r="U32" s="85"/>
      <c r="V32" s="85"/>
    </row>
    <row r="33" spans="1:22" ht="13.5" customHeight="1">
      <c r="A33" s="33"/>
      <c r="M33" s="76"/>
      <c r="N33" s="85"/>
      <c r="O33" s="85"/>
      <c r="P33" s="85"/>
      <c r="Q33" s="85"/>
      <c r="R33" s="85"/>
      <c r="S33" s="85"/>
      <c r="T33" s="85"/>
      <c r="U33" s="85"/>
      <c r="V33" s="85"/>
    </row>
    <row r="34" spans="1:22" ht="13.5" customHeight="1">
      <c r="A34" s="33"/>
      <c r="M34" s="85"/>
      <c r="N34" s="85"/>
      <c r="O34" s="85"/>
      <c r="P34" s="85"/>
      <c r="Q34" s="85"/>
      <c r="R34" s="85"/>
      <c r="S34" s="85"/>
      <c r="T34" s="85"/>
      <c r="U34" s="85"/>
      <c r="V34" s="85"/>
    </row>
    <row r="35" spans="13:22" ht="13.5" customHeight="1">
      <c r="M35" s="85"/>
      <c r="N35" s="85"/>
      <c r="O35" s="85"/>
      <c r="P35" s="85"/>
      <c r="Q35" s="85"/>
      <c r="R35" s="85"/>
      <c r="S35" s="85"/>
      <c r="T35" s="85"/>
      <c r="U35" s="85"/>
      <c r="V35" s="85"/>
    </row>
    <row r="36" spans="1:13" ht="24" customHeight="1">
      <c r="A36" s="157" t="s">
        <v>106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62"/>
      <c r="M36" s="85"/>
    </row>
    <row r="37" ht="13.5" customHeight="1">
      <c r="M37" s="85"/>
    </row>
    <row r="38" spans="1:12" ht="13.5" customHeight="1">
      <c r="A38" s="158" t="s">
        <v>4</v>
      </c>
      <c r="B38" s="150" t="s">
        <v>7</v>
      </c>
      <c r="C38" s="152" t="s">
        <v>2</v>
      </c>
      <c r="D38" s="153"/>
      <c r="E38" s="153"/>
      <c r="F38" s="153"/>
      <c r="G38" s="150" t="s">
        <v>40</v>
      </c>
      <c r="H38" s="152" t="s">
        <v>2</v>
      </c>
      <c r="I38" s="153"/>
      <c r="J38" s="153"/>
      <c r="K38" s="153"/>
      <c r="L38" s="63"/>
    </row>
    <row r="39" spans="1:12" ht="36" customHeight="1">
      <c r="A39" s="159"/>
      <c r="B39" s="151"/>
      <c r="C39" s="92" t="s">
        <v>6</v>
      </c>
      <c r="D39" s="92" t="s">
        <v>38</v>
      </c>
      <c r="E39" s="92" t="s">
        <v>37</v>
      </c>
      <c r="F39" s="92" t="s">
        <v>5</v>
      </c>
      <c r="G39" s="151"/>
      <c r="H39" s="92" t="s">
        <v>6</v>
      </c>
      <c r="I39" s="92" t="s">
        <v>38</v>
      </c>
      <c r="J39" s="92" t="s">
        <v>37</v>
      </c>
      <c r="K39" s="93" t="s">
        <v>5</v>
      </c>
      <c r="L39" s="63"/>
    </row>
    <row r="40" spans="1:13" ht="13.5" customHeight="1">
      <c r="A40" s="160"/>
      <c r="B40" s="154" t="s">
        <v>0</v>
      </c>
      <c r="C40" s="155"/>
      <c r="D40" s="155"/>
      <c r="E40" s="155"/>
      <c r="F40" s="155"/>
      <c r="G40" s="156" t="s">
        <v>31</v>
      </c>
      <c r="H40" s="155"/>
      <c r="I40" s="155"/>
      <c r="J40" s="155"/>
      <c r="K40" s="155"/>
      <c r="L40" s="30"/>
      <c r="M40" s="4"/>
    </row>
    <row r="41" ht="6" customHeight="1">
      <c r="A41" s="28"/>
    </row>
    <row r="42" spans="1:25" ht="13.5" customHeight="1" hidden="1">
      <c r="A42" s="29">
        <v>2003</v>
      </c>
      <c r="B42" s="19">
        <v>44353528</v>
      </c>
      <c r="C42" s="19">
        <v>40210714</v>
      </c>
      <c r="D42" s="19">
        <v>2602813</v>
      </c>
      <c r="E42" s="19">
        <v>27769</v>
      </c>
      <c r="F42" s="19">
        <v>1512232</v>
      </c>
      <c r="G42" s="65">
        <v>1250859.6999999997</v>
      </c>
      <c r="H42" s="65">
        <v>1143119.7</v>
      </c>
      <c r="I42" s="65">
        <v>75914.7</v>
      </c>
      <c r="J42" s="65">
        <v>687.9</v>
      </c>
      <c r="K42" s="65">
        <v>31137.4</v>
      </c>
      <c r="L42" s="72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</row>
    <row r="43" spans="1:25" ht="13.5" customHeight="1" hidden="1">
      <c r="A43" s="29">
        <v>2004</v>
      </c>
      <c r="B43" s="19">
        <v>45932196</v>
      </c>
      <c r="C43" s="19">
        <v>41559366</v>
      </c>
      <c r="D43" s="19">
        <v>2761036</v>
      </c>
      <c r="E43" s="19">
        <v>31667</v>
      </c>
      <c r="F43" s="19">
        <v>1580127</v>
      </c>
      <c r="G43" s="65">
        <v>1264442.7</v>
      </c>
      <c r="H43" s="65">
        <v>1152434.4</v>
      </c>
      <c r="I43" s="65">
        <v>79293.8</v>
      </c>
      <c r="J43" s="65">
        <v>841.2</v>
      </c>
      <c r="K43" s="65">
        <v>31873.3</v>
      </c>
      <c r="L43" s="6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</row>
    <row r="44" spans="1:25" ht="13.5" customHeight="1" hidden="1">
      <c r="A44" s="29">
        <v>2005</v>
      </c>
      <c r="B44" s="19">
        <v>46730098</v>
      </c>
      <c r="C44" s="19">
        <v>42459380</v>
      </c>
      <c r="D44" s="19">
        <v>2606739</v>
      </c>
      <c r="E44" s="19">
        <v>31424</v>
      </c>
      <c r="F44" s="19">
        <v>1632555</v>
      </c>
      <c r="G44" s="65">
        <v>1310683.5420000001</v>
      </c>
      <c r="H44" s="65">
        <v>1193370.1</v>
      </c>
      <c r="I44" s="65">
        <v>81979</v>
      </c>
      <c r="J44" s="65">
        <v>908.965</v>
      </c>
      <c r="K44" s="65">
        <v>34425.477</v>
      </c>
      <c r="L44" s="120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</row>
    <row r="45" spans="1:25" ht="13.5" customHeight="1">
      <c r="A45" s="29">
        <v>2006</v>
      </c>
      <c r="B45" s="19">
        <v>46558812</v>
      </c>
      <c r="C45" s="19">
        <v>42525957</v>
      </c>
      <c r="D45" s="19">
        <v>2523969</v>
      </c>
      <c r="E45" s="19">
        <v>30997</v>
      </c>
      <c r="F45" s="19">
        <v>1477889</v>
      </c>
      <c r="G45" s="65">
        <v>1349995.781</v>
      </c>
      <c r="H45" s="65">
        <v>1233746.5</v>
      </c>
      <c r="I45" s="65">
        <v>82665.1</v>
      </c>
      <c r="J45" s="65">
        <v>999.2</v>
      </c>
      <c r="K45" s="65">
        <v>32584.981</v>
      </c>
      <c r="L45" s="6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</row>
    <row r="46" spans="1:25" ht="13.5" customHeight="1">
      <c r="A46" s="30">
        <v>2007</v>
      </c>
      <c r="B46" s="91">
        <v>46084244</v>
      </c>
      <c r="C46" s="19">
        <v>42264594</v>
      </c>
      <c r="D46" s="19">
        <v>2405640</v>
      </c>
      <c r="E46" s="19">
        <v>51267</v>
      </c>
      <c r="F46" s="19">
        <v>1362743</v>
      </c>
      <c r="G46" s="65">
        <v>1374129.7449999999</v>
      </c>
      <c r="H46" s="65">
        <v>1265918.545</v>
      </c>
      <c r="I46" s="65">
        <v>77407</v>
      </c>
      <c r="J46" s="65">
        <v>1479.3</v>
      </c>
      <c r="K46" s="65">
        <v>29324.9</v>
      </c>
      <c r="L46" s="6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</row>
    <row r="47" spans="1:25" ht="13.5" customHeight="1">
      <c r="A47" s="30">
        <v>2008</v>
      </c>
      <c r="B47" s="91">
        <v>45885649</v>
      </c>
      <c r="C47" s="19">
        <v>41881458</v>
      </c>
      <c r="D47" s="19">
        <v>2519541</v>
      </c>
      <c r="E47" s="19">
        <v>52564</v>
      </c>
      <c r="F47" s="19">
        <v>1432086</v>
      </c>
      <c r="G47" s="65">
        <v>1378242.4879999997</v>
      </c>
      <c r="H47" s="65">
        <v>1265382.2</v>
      </c>
      <c r="I47" s="65">
        <v>79374.488</v>
      </c>
      <c r="J47" s="65">
        <v>1470.4</v>
      </c>
      <c r="K47" s="65">
        <v>32015.4</v>
      </c>
      <c r="L47" s="6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</row>
    <row r="48" spans="1:25" ht="13.5" customHeight="1">
      <c r="A48" s="30">
        <v>2009</v>
      </c>
      <c r="B48" s="91">
        <v>43411382</v>
      </c>
      <c r="C48" s="19">
        <v>39029491</v>
      </c>
      <c r="D48" s="19">
        <v>2896735</v>
      </c>
      <c r="E48" s="19">
        <v>46946</v>
      </c>
      <c r="F48" s="19">
        <v>1438210</v>
      </c>
      <c r="G48" s="65">
        <v>1362077.4</v>
      </c>
      <c r="H48" s="65">
        <v>1230768</v>
      </c>
      <c r="I48" s="65">
        <v>96782</v>
      </c>
      <c r="J48" s="65">
        <v>1465.4</v>
      </c>
      <c r="K48" s="65">
        <v>33062</v>
      </c>
      <c r="L48" s="6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</row>
    <row r="49" spans="1:25" ht="13.5" customHeight="1">
      <c r="A49" s="30">
        <v>2010</v>
      </c>
      <c r="B49" s="91">
        <v>44138780</v>
      </c>
      <c r="C49" s="19">
        <v>39717174</v>
      </c>
      <c r="D49" s="19">
        <v>2903971</v>
      </c>
      <c r="E49" s="19">
        <v>50704</v>
      </c>
      <c r="F49" s="19">
        <v>1466931</v>
      </c>
      <c r="G49" s="65">
        <v>1402196.731</v>
      </c>
      <c r="H49" s="65">
        <v>1262516.504</v>
      </c>
      <c r="I49" s="65">
        <v>104002.67</v>
      </c>
      <c r="J49" s="65">
        <v>1629.0060000000003</v>
      </c>
      <c r="K49" s="65">
        <v>34048.551</v>
      </c>
      <c r="L49" s="6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</row>
    <row r="50" spans="1:25" ht="13.5" customHeight="1">
      <c r="A50" s="30">
        <v>2011</v>
      </c>
      <c r="B50" s="91">
        <v>44095949</v>
      </c>
      <c r="C50" s="19">
        <v>39518093</v>
      </c>
      <c r="D50" s="19">
        <v>3036890</v>
      </c>
      <c r="E50" s="19">
        <v>55167</v>
      </c>
      <c r="F50" s="19">
        <v>1485799</v>
      </c>
      <c r="G50" s="65">
        <v>1460400.471</v>
      </c>
      <c r="H50" s="65">
        <v>1302828.459</v>
      </c>
      <c r="I50" s="65">
        <v>119325.477</v>
      </c>
      <c r="J50" s="65">
        <v>1850.552</v>
      </c>
      <c r="K50" s="65">
        <v>36395.983</v>
      </c>
      <c r="L50" s="6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</row>
    <row r="51" spans="1:25" ht="13.5" customHeight="1">
      <c r="A51" s="30">
        <v>2012</v>
      </c>
      <c r="B51" s="91">
        <v>43457905</v>
      </c>
      <c r="C51" s="19">
        <v>38964115</v>
      </c>
      <c r="D51" s="19">
        <v>3033081</v>
      </c>
      <c r="E51" s="19">
        <v>54157</v>
      </c>
      <c r="F51" s="19">
        <v>1406552</v>
      </c>
      <c r="G51" s="65">
        <v>1490888.054</v>
      </c>
      <c r="H51" s="65">
        <v>1332589.586</v>
      </c>
      <c r="I51" s="65">
        <v>121144.736</v>
      </c>
      <c r="J51" s="65">
        <v>1890.007</v>
      </c>
      <c r="K51" s="65">
        <v>35263.725</v>
      </c>
      <c r="L51" s="6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</row>
    <row r="52" spans="1:25" ht="13.5" customHeight="1">
      <c r="A52" s="30">
        <v>2013</v>
      </c>
      <c r="B52" s="91">
        <v>42671593</v>
      </c>
      <c r="C52" s="19">
        <v>38174184</v>
      </c>
      <c r="D52" s="19">
        <v>3015293</v>
      </c>
      <c r="E52" s="19">
        <v>54542</v>
      </c>
      <c r="F52" s="19">
        <v>1427574</v>
      </c>
      <c r="G52" s="65">
        <v>1532950.786</v>
      </c>
      <c r="H52" s="65">
        <v>1364645.442</v>
      </c>
      <c r="I52" s="65">
        <v>130044.442</v>
      </c>
      <c r="J52" s="65">
        <v>1870.514</v>
      </c>
      <c r="K52" s="65">
        <v>36390.388</v>
      </c>
      <c r="L52" s="6"/>
      <c r="M52" s="75"/>
      <c r="N52" s="75"/>
      <c r="O52" s="75"/>
      <c r="P52" s="75"/>
      <c r="Q52" s="75"/>
      <c r="R52" s="75"/>
      <c r="S52" s="144"/>
      <c r="T52" s="144"/>
      <c r="U52" s="144"/>
      <c r="V52" s="75"/>
      <c r="W52" s="75"/>
      <c r="X52" s="75"/>
      <c r="Y52" s="75"/>
    </row>
    <row r="53" spans="1:25" ht="13.5" customHeight="1">
      <c r="A53" s="30">
        <v>2014</v>
      </c>
      <c r="B53" s="91">
        <v>42408710</v>
      </c>
      <c r="C53" s="19">
        <v>37878028</v>
      </c>
      <c r="D53" s="19">
        <v>3006402</v>
      </c>
      <c r="E53" s="19">
        <v>108901</v>
      </c>
      <c r="F53" s="19">
        <v>1415379</v>
      </c>
      <c r="G53" s="65">
        <v>1543352.75</v>
      </c>
      <c r="H53" s="65">
        <v>1377894.305</v>
      </c>
      <c r="I53" s="65">
        <v>123168.201</v>
      </c>
      <c r="J53" s="65">
        <v>4590.467</v>
      </c>
      <c r="K53" s="65">
        <v>37699.777</v>
      </c>
      <c r="L53" s="6"/>
      <c r="M53" s="75"/>
      <c r="N53" s="75"/>
      <c r="O53" s="75"/>
      <c r="P53" s="75"/>
      <c r="Q53" s="75"/>
      <c r="R53" s="75"/>
      <c r="S53" s="144"/>
      <c r="T53" s="144"/>
      <c r="U53" s="144"/>
      <c r="V53" s="75"/>
      <c r="W53" s="75"/>
      <c r="X53" s="75"/>
      <c r="Y53" s="75"/>
    </row>
    <row r="54" spans="1:18" ht="6" customHeight="1">
      <c r="A54" s="30"/>
      <c r="B54" s="91"/>
      <c r="C54" s="19"/>
      <c r="D54" s="19"/>
      <c r="E54" s="19"/>
      <c r="F54" s="19"/>
      <c r="G54" s="65"/>
      <c r="H54" s="65"/>
      <c r="I54" s="6"/>
      <c r="J54" s="6"/>
      <c r="K54" s="6"/>
      <c r="L54" s="6"/>
      <c r="M54" s="75"/>
      <c r="N54" s="22"/>
      <c r="O54" s="22"/>
      <c r="P54" s="22"/>
      <c r="Q54" s="22"/>
      <c r="R54" s="22"/>
    </row>
    <row r="55" spans="1:18" ht="13.5" customHeight="1">
      <c r="A55" s="103" t="s">
        <v>107</v>
      </c>
      <c r="B55" s="112"/>
      <c r="C55" s="89"/>
      <c r="D55" s="89"/>
      <c r="E55" s="89"/>
      <c r="F55" s="89"/>
      <c r="G55" s="65"/>
      <c r="H55" s="19"/>
      <c r="I55" s="19"/>
      <c r="J55" s="19"/>
      <c r="K55" s="24"/>
      <c r="L55" s="24"/>
      <c r="M55" s="75"/>
      <c r="N55" s="22"/>
      <c r="O55" s="22"/>
      <c r="P55" s="22"/>
      <c r="Q55" s="22"/>
      <c r="R55" s="22"/>
    </row>
    <row r="56" spans="1:25" ht="13.5" customHeight="1">
      <c r="A56" s="29" t="s">
        <v>111</v>
      </c>
      <c r="B56" s="91">
        <v>3935615</v>
      </c>
      <c r="C56" s="24">
        <v>3468681</v>
      </c>
      <c r="D56" s="24">
        <v>284268</v>
      </c>
      <c r="E56" s="147">
        <v>0</v>
      </c>
      <c r="F56" s="147">
        <v>0</v>
      </c>
      <c r="G56" s="65">
        <v>124543.638</v>
      </c>
      <c r="H56" s="65">
        <v>110147.045</v>
      </c>
      <c r="I56" s="65">
        <v>9861.346</v>
      </c>
      <c r="J56" s="147">
        <v>0</v>
      </c>
      <c r="K56" s="147">
        <v>0</v>
      </c>
      <c r="M56" s="75"/>
      <c r="N56" s="75"/>
      <c r="O56" s="75"/>
      <c r="P56" s="75"/>
      <c r="Q56" s="75"/>
      <c r="R56" s="75"/>
      <c r="S56" s="75"/>
      <c r="T56" s="75"/>
      <c r="U56" s="19"/>
      <c r="V56" s="19"/>
      <c r="W56" s="19"/>
      <c r="X56" s="19"/>
      <c r="Y56" s="19"/>
    </row>
    <row r="57" spans="1:25" ht="13.5" customHeight="1">
      <c r="A57" s="29" t="s">
        <v>112</v>
      </c>
      <c r="B57" s="91">
        <v>3151662</v>
      </c>
      <c r="C57" s="24">
        <v>2772552</v>
      </c>
      <c r="D57" s="24">
        <v>227405</v>
      </c>
      <c r="E57" s="147">
        <v>0</v>
      </c>
      <c r="F57" s="147">
        <v>0</v>
      </c>
      <c r="G57" s="65">
        <v>119047.343</v>
      </c>
      <c r="H57" s="65">
        <v>105389.551</v>
      </c>
      <c r="I57" s="65">
        <v>9334.99</v>
      </c>
      <c r="J57" s="147">
        <v>0</v>
      </c>
      <c r="K57" s="147">
        <v>0</v>
      </c>
      <c r="L57" s="86"/>
      <c r="M57" s="75"/>
      <c r="N57" s="75"/>
      <c r="O57" s="75"/>
      <c r="P57" s="75"/>
      <c r="Q57" s="75"/>
      <c r="R57" s="75"/>
      <c r="S57" s="75"/>
      <c r="T57" s="75"/>
      <c r="U57" s="19"/>
      <c r="V57" s="19"/>
      <c r="W57" s="19"/>
      <c r="X57" s="19"/>
      <c r="Y57" s="19"/>
    </row>
    <row r="58" spans="1:25" ht="13.5" customHeight="1">
      <c r="A58" s="29" t="s">
        <v>113</v>
      </c>
      <c r="B58" s="91">
        <v>3594483</v>
      </c>
      <c r="C58" s="24">
        <v>3166937</v>
      </c>
      <c r="D58" s="24">
        <v>260869</v>
      </c>
      <c r="E58" s="147">
        <v>0</v>
      </c>
      <c r="F58" s="147">
        <v>0</v>
      </c>
      <c r="G58" s="65">
        <v>117536.075</v>
      </c>
      <c r="H58" s="65">
        <v>104009.901</v>
      </c>
      <c r="I58" s="65">
        <v>9281.808</v>
      </c>
      <c r="J58" s="147">
        <v>0</v>
      </c>
      <c r="K58" s="147">
        <v>0</v>
      </c>
      <c r="L58" s="86"/>
      <c r="M58" s="75"/>
      <c r="N58" s="75"/>
      <c r="O58" s="75"/>
      <c r="P58" s="75"/>
      <c r="Q58" s="75"/>
      <c r="R58" s="75"/>
      <c r="S58" s="75"/>
      <c r="T58" s="75"/>
      <c r="U58" s="19"/>
      <c r="V58" s="19"/>
      <c r="W58" s="19"/>
      <c r="X58" s="19"/>
      <c r="Y58" s="19"/>
    </row>
    <row r="59" spans="1:23" s="22" customFormat="1" ht="13.5" customHeight="1">
      <c r="A59" s="20"/>
      <c r="B59" s="24"/>
      <c r="C59" s="19"/>
      <c r="D59" s="19"/>
      <c r="E59" s="19"/>
      <c r="F59" s="19"/>
      <c r="G59" s="65"/>
      <c r="H59" s="65"/>
      <c r="I59" s="65"/>
      <c r="J59" s="65"/>
      <c r="K59" s="65"/>
      <c r="L59" s="87"/>
      <c r="M59" s="75"/>
      <c r="N59" s="75"/>
      <c r="O59" s="88"/>
      <c r="P59" s="85"/>
      <c r="Q59" s="85"/>
      <c r="R59" s="85"/>
      <c r="S59" s="85"/>
      <c r="T59" s="85"/>
      <c r="U59" s="85"/>
      <c r="V59" s="85"/>
      <c r="W59" s="85"/>
    </row>
    <row r="60" spans="1:23" ht="13.5" customHeight="1">
      <c r="A60" s="33" t="s">
        <v>94</v>
      </c>
      <c r="B60" s="22"/>
      <c r="C60" s="22"/>
      <c r="D60" s="22"/>
      <c r="E60" s="22"/>
      <c r="F60" s="22"/>
      <c r="G60" s="22"/>
      <c r="H60" s="6"/>
      <c r="I60" s="6"/>
      <c r="J60" s="6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</row>
    <row r="61" spans="1:22" ht="13.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M61" s="85"/>
      <c r="N61" s="85"/>
      <c r="O61" s="85"/>
      <c r="P61" s="85"/>
      <c r="Q61" s="85"/>
      <c r="R61" s="85"/>
      <c r="S61" s="85"/>
      <c r="T61" s="85"/>
      <c r="U61" s="85"/>
      <c r="V61" s="85"/>
    </row>
    <row r="62" spans="1:22" ht="13.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3:22" ht="13.5" customHeight="1"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7:22" ht="13.5" customHeight="1">
      <c r="G64" s="65"/>
      <c r="H64" s="65"/>
      <c r="I64" s="65"/>
      <c r="J64" s="129"/>
      <c r="K64" s="129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7:22" ht="13.5" customHeight="1">
      <c r="G65" s="65"/>
      <c r="H65" s="65"/>
      <c r="I65" s="65"/>
      <c r="J65" s="129"/>
      <c r="K65" s="129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7:22" ht="13.5" customHeight="1">
      <c r="G66" s="65"/>
      <c r="H66" s="65"/>
      <c r="I66" s="65"/>
      <c r="J66" s="65"/>
      <c r="K66" s="65"/>
      <c r="M66" s="21"/>
      <c r="N66" s="21"/>
      <c r="O66" s="21"/>
      <c r="P66" s="21"/>
      <c r="Q66" s="21"/>
      <c r="R66" s="21"/>
      <c r="S66" s="21"/>
      <c r="T66" s="21"/>
      <c r="U66" s="21"/>
      <c r="V66" s="21"/>
    </row>
    <row r="67" spans="7:22" ht="13.5" customHeight="1">
      <c r="G67" s="65"/>
      <c r="H67" s="65"/>
      <c r="I67" s="65"/>
      <c r="J67" s="129"/>
      <c r="K67" s="129"/>
      <c r="M67" s="21"/>
      <c r="N67" s="21"/>
      <c r="O67" s="21"/>
      <c r="P67" s="21"/>
      <c r="Q67" s="21"/>
      <c r="R67" s="21"/>
      <c r="S67" s="21"/>
      <c r="T67" s="21"/>
      <c r="U67" s="21"/>
      <c r="V67" s="21"/>
    </row>
    <row r="68" spans="7:22" ht="13.5" customHeight="1">
      <c r="G68" s="65"/>
      <c r="H68" s="65"/>
      <c r="I68" s="65"/>
      <c r="J68" s="65"/>
      <c r="K68" s="65"/>
      <c r="M68" s="21"/>
      <c r="N68" s="21"/>
      <c r="O68" s="21"/>
      <c r="P68" s="21"/>
      <c r="Q68" s="21"/>
      <c r="R68" s="21"/>
      <c r="S68" s="21"/>
      <c r="T68" s="21"/>
      <c r="U68" s="21"/>
      <c r="V68" s="21"/>
    </row>
    <row r="69" spans="7:22" ht="13.5" customHeight="1">
      <c r="G69" s="65"/>
      <c r="H69" s="65"/>
      <c r="I69" s="65"/>
      <c r="J69" s="129"/>
      <c r="K69" s="129"/>
      <c r="M69" s="21"/>
      <c r="N69" s="21"/>
      <c r="O69" s="21"/>
      <c r="P69" s="21"/>
      <c r="Q69" s="21"/>
      <c r="R69" s="21"/>
      <c r="S69" s="21"/>
      <c r="T69" s="21"/>
      <c r="U69" s="21"/>
      <c r="V69" s="21"/>
    </row>
    <row r="70" spans="7:22" ht="13.5" customHeight="1">
      <c r="G70" s="65"/>
      <c r="H70" s="65"/>
      <c r="I70" s="65"/>
      <c r="J70" s="65"/>
      <c r="K70" s="65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7:22" ht="13.5" customHeight="1">
      <c r="G71" s="65"/>
      <c r="H71" s="65"/>
      <c r="I71" s="65"/>
      <c r="J71" s="65"/>
      <c r="K71" s="65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7:11" ht="13.5" customHeight="1">
      <c r="G72" s="65"/>
      <c r="H72" s="65"/>
      <c r="I72" s="65"/>
      <c r="J72" s="65"/>
      <c r="K72" s="65"/>
    </row>
    <row r="73" ht="13.5" customHeight="1">
      <c r="K73" s="5"/>
    </row>
    <row r="74" ht="13.5" customHeight="1">
      <c r="K74" s="5"/>
    </row>
    <row r="75" ht="13.5" customHeight="1">
      <c r="K75" s="5"/>
    </row>
    <row r="76" ht="13.5" customHeight="1">
      <c r="K76" s="5"/>
    </row>
    <row r="77" ht="13.5" customHeight="1">
      <c r="K77" s="5"/>
    </row>
  </sheetData>
  <sheetProtection/>
  <mergeCells count="15">
    <mergeCell ref="H3:K3"/>
    <mergeCell ref="A3:A5"/>
    <mergeCell ref="C3:F3"/>
    <mergeCell ref="B3:B4"/>
    <mergeCell ref="A38:A40"/>
    <mergeCell ref="B38:B39"/>
    <mergeCell ref="C38:F38"/>
    <mergeCell ref="B40:F40"/>
    <mergeCell ref="G40:K40"/>
    <mergeCell ref="B5:K5"/>
    <mergeCell ref="A1:K1"/>
    <mergeCell ref="A36:K36"/>
    <mergeCell ref="G38:G39"/>
    <mergeCell ref="H38:K38"/>
    <mergeCell ref="G3:G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G62"/>
  <sheetViews>
    <sheetView tabSelected="1" zoomScaleSheetLayoutView="100" workbookViewId="0" topLeftCell="A1">
      <selection activeCell="A1" sqref="A1:M1"/>
    </sheetView>
  </sheetViews>
  <sheetFormatPr defaultColWidth="11.421875" defaultRowHeight="13.5" customHeight="1"/>
  <cols>
    <col min="1" max="1" width="8.00390625" style="5" customWidth="1"/>
    <col min="2" max="5" width="7.7109375" style="5" customWidth="1"/>
    <col min="6" max="10" width="7.8515625" style="5" customWidth="1"/>
    <col min="11" max="11" width="8.00390625" style="5" customWidth="1"/>
    <col min="12" max="12" width="7.8515625" style="5" customWidth="1"/>
    <col min="13" max="13" width="7.8515625" style="22" customWidth="1"/>
    <col min="14" max="14" width="8.57421875" style="78" customWidth="1"/>
    <col min="15" max="15" width="8.00390625" style="78" customWidth="1"/>
    <col min="16" max="18" width="11.7109375" style="78" customWidth="1"/>
    <col min="19" max="21" width="11.8515625" style="78" customWidth="1"/>
    <col min="22" max="23" width="11.7109375" style="78" customWidth="1"/>
    <col min="24" max="16384" width="11.421875" style="78" customWidth="1"/>
  </cols>
  <sheetData>
    <row r="1" spans="1:14" ht="24" customHeight="1">
      <c r="A1" s="157" t="s">
        <v>124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34"/>
    </row>
    <row r="2" ht="13.5" customHeight="1">
      <c r="M2" s="5"/>
    </row>
    <row r="3" spans="13:23" ht="11.25">
      <c r="M3" s="5"/>
      <c r="O3" s="166" t="s">
        <v>4</v>
      </c>
      <c r="P3" s="161" t="s">
        <v>99</v>
      </c>
      <c r="Q3" s="162"/>
      <c r="R3" s="162"/>
      <c r="S3" s="162"/>
      <c r="T3" s="161" t="s">
        <v>92</v>
      </c>
      <c r="U3" s="162"/>
      <c r="V3" s="162"/>
      <c r="W3" s="162"/>
    </row>
    <row r="4" spans="13:23" ht="36" customHeight="1">
      <c r="M4" s="5"/>
      <c r="O4" s="167"/>
      <c r="P4" s="94" t="s">
        <v>6</v>
      </c>
      <c r="Q4" s="94" t="s">
        <v>46</v>
      </c>
      <c r="R4" s="94" t="s">
        <v>53</v>
      </c>
      <c r="S4" s="94" t="s">
        <v>5</v>
      </c>
      <c r="T4" s="94" t="s">
        <v>6</v>
      </c>
      <c r="U4" s="94" t="s">
        <v>46</v>
      </c>
      <c r="V4" s="94" t="s">
        <v>53</v>
      </c>
      <c r="W4" s="95" t="s">
        <v>5</v>
      </c>
    </row>
    <row r="5" spans="13:23" ht="13.5" customHeight="1">
      <c r="M5" s="5"/>
      <c r="O5" s="168"/>
      <c r="P5" s="163" t="s">
        <v>0</v>
      </c>
      <c r="Q5" s="164"/>
      <c r="R5" s="164"/>
      <c r="S5" s="165"/>
      <c r="T5" s="164" t="s">
        <v>8</v>
      </c>
      <c r="U5" s="164"/>
      <c r="V5" s="164"/>
      <c r="W5" s="164"/>
    </row>
    <row r="6" spans="13:23" ht="6" customHeight="1">
      <c r="M6" s="5"/>
      <c r="O6" s="83"/>
      <c r="W6" s="81"/>
    </row>
    <row r="7" spans="13:23" ht="13.5" customHeight="1" hidden="1">
      <c r="M7" s="5"/>
      <c r="O7" s="84">
        <v>2003</v>
      </c>
      <c r="P7" s="114">
        <f>'Tabelle 01 und 02'!C42/'Tabelle 01 und 02'!H7/12</f>
        <v>122.39363113935764</v>
      </c>
      <c r="Q7" s="79">
        <f>'Tabelle 01 und 02'!D42/'Tabelle 01 und 02'!I7/12</f>
        <v>128.87764903941374</v>
      </c>
      <c r="R7" s="79">
        <f>'Tabelle 01 und 02'!E42/'Tabelle 01 und 02'!J7/12</f>
        <v>136.12254901960785</v>
      </c>
      <c r="S7" s="79">
        <f>'Tabelle 01 und 02'!F42/'Tabelle 01 und 02'!K7/12</f>
        <v>123.18605408927989</v>
      </c>
      <c r="T7" s="82">
        <f>'Tabelle 01 und 02'!H42/'Tabelle 01 und 02'!H7*1000/12</f>
        <v>3479.4351303966687</v>
      </c>
      <c r="U7" s="82">
        <f>'Tabelle 01 und 02'!I42/'Tabelle 01 und 02'!I7*1000/12</f>
        <v>3758.8978015448597</v>
      </c>
      <c r="V7" s="82">
        <f>'Tabelle 01 und 02'!J42/'Tabelle 01 und 02'!J7*1000/12</f>
        <v>3372.0588235294113</v>
      </c>
      <c r="W7" s="82">
        <f>'Tabelle 01 und 02'!K42/'Tabelle 01 und 02'!K7*1000/12</f>
        <v>2536.445096122515</v>
      </c>
    </row>
    <row r="8" spans="13:23" ht="13.5" customHeight="1" hidden="1">
      <c r="M8" s="5"/>
      <c r="O8" s="84">
        <v>2004</v>
      </c>
      <c r="P8" s="114">
        <f>'Tabelle 01 und 02'!C43/'Tabelle 01 und 02'!H8/12</f>
        <v>125.86881700890423</v>
      </c>
      <c r="Q8" s="79">
        <f>'Tabelle 01 und 02'!D43/'Tabelle 01 und 02'!I8/12</f>
        <v>132.6910803537101</v>
      </c>
      <c r="R8" s="79">
        <f>'Tabelle 01 und 02'!E43/'Tabelle 01 und 02'!J8/12</f>
        <v>131.94583333333333</v>
      </c>
      <c r="S8" s="79">
        <f>'Tabelle 01 und 02'!F43/'Tabelle 01 und 02'!K8/12</f>
        <v>123.06285046728972</v>
      </c>
      <c r="T8" s="82">
        <f>'Tabelle 01 und 02'!H43/'Tabelle 01 und 02'!H8*1000/12</f>
        <v>3490.3216427403227</v>
      </c>
      <c r="U8" s="82">
        <f>'Tabelle 01 und 02'!I43/'Tabelle 01 und 02'!I8*1000/12</f>
        <v>3810.7362552864283</v>
      </c>
      <c r="V8" s="82">
        <f>'Tabelle 01 und 02'!J43/'Tabelle 01 und 02'!J8*1000/12</f>
        <v>3505</v>
      </c>
      <c r="W8" s="82">
        <f>'Tabelle 01 und 02'!K43/'Tabelle 01 und 02'!K8*1000/12</f>
        <v>2482.344236760124</v>
      </c>
    </row>
    <row r="9" spans="13:23" ht="13.5" customHeight="1" hidden="1">
      <c r="M9" s="5"/>
      <c r="N9" s="135"/>
      <c r="O9" s="84">
        <v>2005</v>
      </c>
      <c r="P9" s="114">
        <f>'Tabelle 01 und 02'!C44/'Tabelle 01 und 02'!H9/12</f>
        <v>129.1485077441569</v>
      </c>
      <c r="Q9" s="79">
        <f>'Tabelle 01 und 02'!D44/'Tabelle 01 und 02'!I9/12</f>
        <v>131.33509673518742</v>
      </c>
      <c r="R9" s="79">
        <f>'Tabelle 01 und 02'!E44/'Tabelle 01 und 02'!J9/12</f>
        <v>119.03030303030302</v>
      </c>
      <c r="S9" s="79">
        <f>'Tabelle 01 und 02'!F44/'Tabelle 01 und 02'!K9/12</f>
        <v>121.79610564010743</v>
      </c>
      <c r="T9" s="82">
        <f>'Tabelle 01 und 02'!H44/'Tabelle 01 und 02'!H9*1000/12</f>
        <v>3629.8685379177773</v>
      </c>
      <c r="U9" s="82">
        <f>'Tabelle 01 und 02'!I44/'Tabelle 01 und 02'!I9*1000/12</f>
        <v>4130.34058847239</v>
      </c>
      <c r="V9" s="82">
        <f>'Tabelle 01 und 02'!J44/'Tabelle 01 und 02'!J9*1000/12</f>
        <v>3443.0492424242425</v>
      </c>
      <c r="W9" s="82">
        <f>'Tabelle 01 und 02'!K44/'Tabelle 01 und 02'!K9*1000/12</f>
        <v>2568.2987914055507</v>
      </c>
    </row>
    <row r="10" spans="13:23" ht="13.5" customHeight="1">
      <c r="M10" s="5"/>
      <c r="O10" s="84">
        <v>2006</v>
      </c>
      <c r="P10" s="114">
        <v>127.65037641380304</v>
      </c>
      <c r="Q10" s="79">
        <v>132.6171185372005</v>
      </c>
      <c r="R10" s="79">
        <v>117.4128787878788</v>
      </c>
      <c r="S10" s="79">
        <v>122.17997685185185</v>
      </c>
      <c r="T10" s="145">
        <v>3703.3429988233315</v>
      </c>
      <c r="U10" s="145">
        <v>4343.479403110551</v>
      </c>
      <c r="V10" s="145">
        <v>3784.8484848484854</v>
      </c>
      <c r="W10" s="145">
        <v>2693.864169973545</v>
      </c>
    </row>
    <row r="11" spans="13:23" ht="13.5" customHeight="1">
      <c r="M11" s="5"/>
      <c r="O11" s="84">
        <v>2007</v>
      </c>
      <c r="P11" s="114">
        <v>126.3017105357527</v>
      </c>
      <c r="Q11" s="79">
        <v>130.59934853420194</v>
      </c>
      <c r="R11" s="79">
        <v>129.46212121212122</v>
      </c>
      <c r="S11" s="79">
        <v>120.04430937279774</v>
      </c>
      <c r="T11" s="145">
        <v>3783.0170007650195</v>
      </c>
      <c r="U11" s="145">
        <v>4202.334419109663</v>
      </c>
      <c r="V11" s="145">
        <v>3735.6060606060605</v>
      </c>
      <c r="W11" s="145">
        <v>2583.236434108527</v>
      </c>
    </row>
    <row r="12" spans="13:23" ht="13.5" customHeight="1">
      <c r="M12" s="5"/>
      <c r="O12" s="80">
        <v>2008</v>
      </c>
      <c r="P12" s="114">
        <v>126.71997313194395</v>
      </c>
      <c r="Q12" s="79">
        <v>136.25032446463334</v>
      </c>
      <c r="R12" s="79">
        <v>136.88541666666666</v>
      </c>
      <c r="S12" s="79">
        <v>120.42431886982847</v>
      </c>
      <c r="T12" s="145">
        <v>3828.6441313872147</v>
      </c>
      <c r="U12" s="145">
        <v>4292.369024443003</v>
      </c>
      <c r="V12" s="145">
        <v>3829.1666666666665</v>
      </c>
      <c r="W12" s="145">
        <v>2692.1796165489404</v>
      </c>
    </row>
    <row r="13" spans="13:23" ht="13.5" customHeight="1">
      <c r="M13" s="5"/>
      <c r="O13" s="113">
        <v>2009</v>
      </c>
      <c r="P13" s="114">
        <v>122.72035555723251</v>
      </c>
      <c r="Q13" s="79">
        <v>132.48879436516648</v>
      </c>
      <c r="R13" s="79">
        <v>139.7202380952381</v>
      </c>
      <c r="S13" s="79">
        <v>120.33216198125837</v>
      </c>
      <c r="T13" s="145">
        <v>3869.901520582576</v>
      </c>
      <c r="U13" s="145">
        <v>4426.545920234174</v>
      </c>
      <c r="V13" s="145">
        <v>4361.309523809524</v>
      </c>
      <c r="W13" s="145">
        <v>2766.2315930388227</v>
      </c>
    </row>
    <row r="14" spans="13:23" ht="13.5" customHeight="1">
      <c r="M14" s="5"/>
      <c r="O14" s="113">
        <v>2010</v>
      </c>
      <c r="P14" s="114">
        <v>123.61898863010329</v>
      </c>
      <c r="Q14" s="79">
        <v>130.00138776971974</v>
      </c>
      <c r="R14" s="79">
        <v>144.04545454545453</v>
      </c>
      <c r="S14" s="79">
        <v>119.39858375386619</v>
      </c>
      <c r="T14" s="145">
        <v>3929.559876372215</v>
      </c>
      <c r="U14" s="145">
        <v>4655.86310323216</v>
      </c>
      <c r="V14" s="145">
        <v>4627.857954545455</v>
      </c>
      <c r="W14" s="145">
        <v>2771.3292365293833</v>
      </c>
    </row>
    <row r="15" spans="13:23" ht="13.5" customHeight="1">
      <c r="M15" s="5"/>
      <c r="O15" s="113">
        <v>2011</v>
      </c>
      <c r="P15" s="114">
        <v>122.15038637487636</v>
      </c>
      <c r="Q15" s="79">
        <v>125.16031981536433</v>
      </c>
      <c r="R15" s="79">
        <v>143.6640625</v>
      </c>
      <c r="S15" s="79">
        <v>118.37149458253664</v>
      </c>
      <c r="T15" s="145">
        <v>4027.041478115727</v>
      </c>
      <c r="U15" s="145">
        <v>4917.799085064293</v>
      </c>
      <c r="V15" s="145">
        <v>4819.145833333333</v>
      </c>
      <c r="W15" s="145">
        <v>2899.616236456342</v>
      </c>
    </row>
    <row r="16" spans="13:23" ht="13.5" customHeight="1">
      <c r="M16" s="5"/>
      <c r="O16" s="113">
        <v>2012</v>
      </c>
      <c r="P16" s="114">
        <v>120.95848544677892</v>
      </c>
      <c r="Q16" s="79">
        <v>124.44940915805023</v>
      </c>
      <c r="R16" s="79">
        <v>145.58333333333334</v>
      </c>
      <c r="S16" s="79">
        <v>118.51634647792383</v>
      </c>
      <c r="T16" s="145">
        <v>4136.832519992052</v>
      </c>
      <c r="U16" s="145">
        <v>4970.65222386345</v>
      </c>
      <c r="V16" s="145">
        <v>5080.663978494625</v>
      </c>
      <c r="W16" s="145">
        <v>2971.3283619817994</v>
      </c>
    </row>
    <row r="17" spans="13:23" ht="13.5" customHeight="1">
      <c r="M17" s="5"/>
      <c r="O17" s="137">
        <v>2013</v>
      </c>
      <c r="P17" s="114">
        <v>119.42449770249573</v>
      </c>
      <c r="Q17" s="79">
        <v>121.75327874148012</v>
      </c>
      <c r="R17" s="79">
        <v>142.48171368861026</v>
      </c>
      <c r="S17" s="79">
        <v>118.89316410153907</v>
      </c>
      <c r="T17" s="145">
        <v>4269.170401988167</v>
      </c>
      <c r="U17" s="145">
        <v>5251.011160642181</v>
      </c>
      <c r="V17" s="145">
        <v>4886.400208986416</v>
      </c>
      <c r="W17" s="145">
        <v>3030.7139049903394</v>
      </c>
    </row>
    <row r="18" spans="13:23" ht="13.5" customHeight="1">
      <c r="M18" s="5"/>
      <c r="O18" s="137">
        <v>2014</v>
      </c>
      <c r="P18" s="114">
        <v>119.47035416540503</v>
      </c>
      <c r="Q18" s="79">
        <v>121.01313819253248</v>
      </c>
      <c r="R18" s="79">
        <v>136.87908496732027</v>
      </c>
      <c r="S18" s="79">
        <v>114.60187524290711</v>
      </c>
      <c r="T18" s="145">
        <v>4345.989728421042</v>
      </c>
      <c r="U18" s="145">
        <v>4957.74368449017</v>
      </c>
      <c r="V18" s="145">
        <v>5769.817747611865</v>
      </c>
      <c r="W18" s="145">
        <v>3052.5146553957766</v>
      </c>
    </row>
    <row r="19" spans="13:23" ht="6" customHeight="1">
      <c r="M19" s="5"/>
      <c r="O19" s="137"/>
      <c r="P19" s="114"/>
      <c r="Q19" s="82"/>
      <c r="R19" s="82"/>
      <c r="S19" s="82"/>
      <c r="T19" s="82"/>
      <c r="U19" s="82"/>
      <c r="V19" s="82"/>
      <c r="W19" s="82"/>
    </row>
    <row r="20" spans="13:23" ht="13.5" customHeight="1">
      <c r="M20" s="5"/>
      <c r="O20" s="138" t="s">
        <v>108</v>
      </c>
      <c r="P20" s="114"/>
      <c r="Q20" s="82"/>
      <c r="R20" s="82"/>
      <c r="S20" s="82"/>
      <c r="T20" s="82"/>
      <c r="U20" s="82"/>
      <c r="V20" s="82"/>
      <c r="W20" s="82"/>
    </row>
    <row r="21" spans="13:33" ht="13.5" customHeight="1">
      <c r="M21" s="5"/>
      <c r="O21" s="80" t="s">
        <v>111</v>
      </c>
      <c r="P21" s="114">
        <v>133.7245460503489</v>
      </c>
      <c r="Q21" s="79">
        <v>134.08867924528303</v>
      </c>
      <c r="R21" s="79">
        <v>138.66666666666666</v>
      </c>
      <c r="S21" s="79">
        <v>128.10550789705766</v>
      </c>
      <c r="T21" s="145">
        <v>4246.387486024904</v>
      </c>
      <c r="U21" s="145">
        <v>4651.578301886792</v>
      </c>
      <c r="V21" s="145">
        <v>4540.763636363637</v>
      </c>
      <c r="W21" s="145">
        <v>3035.3732061252304</v>
      </c>
      <c r="Z21" s="82"/>
      <c r="AA21" s="82"/>
      <c r="AB21" s="82"/>
      <c r="AC21" s="82"/>
      <c r="AD21" s="82"/>
      <c r="AE21" s="82"/>
      <c r="AF21" s="82"/>
      <c r="AG21" s="82"/>
    </row>
    <row r="22" spans="13:33" ht="13.5" customHeight="1">
      <c r="M22" s="5"/>
      <c r="O22" s="80" t="s">
        <v>112</v>
      </c>
      <c r="P22" s="114">
        <v>106.92448900887004</v>
      </c>
      <c r="Q22" s="79">
        <v>108.03087885985748</v>
      </c>
      <c r="R22" s="79">
        <v>123.83536585365853</v>
      </c>
      <c r="S22" s="79">
        <v>105.38658966955406</v>
      </c>
      <c r="T22" s="145">
        <v>4064.3868492094102</v>
      </c>
      <c r="U22" s="145">
        <v>4434.67458432304</v>
      </c>
      <c r="V22" s="145">
        <v>4168.542682926829</v>
      </c>
      <c r="W22" s="145">
        <v>2918.8009303817776</v>
      </c>
      <c r="Z22" s="82"/>
      <c r="AA22" s="82"/>
      <c r="AB22" s="82"/>
      <c r="AC22" s="82"/>
      <c r="AD22" s="82"/>
      <c r="AE22" s="82"/>
      <c r="AF22" s="82"/>
      <c r="AG22" s="82"/>
    </row>
    <row r="23" spans="13:33" ht="13.5" customHeight="1">
      <c r="M23" s="5"/>
      <c r="O23" s="80" t="s">
        <v>113</v>
      </c>
      <c r="P23" s="114">
        <v>119.9915507899822</v>
      </c>
      <c r="Q23" s="79">
        <v>122.30145335208627</v>
      </c>
      <c r="R23" s="79">
        <v>126.30909090909091</v>
      </c>
      <c r="S23" s="79">
        <v>116.22250557857826</v>
      </c>
      <c r="T23" s="145">
        <v>3940.813890046603</v>
      </c>
      <c r="U23" s="145">
        <v>4351.527426160338</v>
      </c>
      <c r="V23" s="145">
        <v>4101.563636363637</v>
      </c>
      <c r="W23" s="145">
        <v>2843.1686324513867</v>
      </c>
      <c r="Z23" s="82"/>
      <c r="AA23" s="82"/>
      <c r="AB23" s="82"/>
      <c r="AC23" s="82"/>
      <c r="AD23" s="82"/>
      <c r="AE23" s="82"/>
      <c r="AF23" s="82"/>
      <c r="AG23" s="82"/>
    </row>
    <row r="24" spans="1:23" ht="6" customHeight="1">
      <c r="A24" s="20"/>
      <c r="B24" s="66"/>
      <c r="C24" s="67"/>
      <c r="D24" s="67"/>
      <c r="E24" s="67"/>
      <c r="F24" s="67"/>
      <c r="G24" s="67"/>
      <c r="H24" s="66"/>
      <c r="I24" s="67"/>
      <c r="J24" s="67"/>
      <c r="K24" s="67"/>
      <c r="L24" s="67"/>
      <c r="M24" s="67"/>
      <c r="N24" s="80"/>
      <c r="O24" s="80"/>
      <c r="P24" s="79"/>
      <c r="Q24" s="79"/>
      <c r="R24" s="79"/>
      <c r="S24" s="79"/>
      <c r="T24" s="82"/>
      <c r="U24" s="82"/>
      <c r="V24" s="82"/>
      <c r="W24" s="82"/>
    </row>
    <row r="25" spans="1:15" ht="13.5" customHeight="1">
      <c r="A25" s="33" t="s">
        <v>98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O25" s="131"/>
    </row>
    <row r="26" spans="1:15" ht="13.5" customHeight="1">
      <c r="A26" s="33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O26" s="131"/>
    </row>
    <row r="27" spans="1:15" ht="13.5" customHeight="1">
      <c r="A27" s="33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O27" s="131"/>
    </row>
    <row r="28" spans="1:15" ht="13.5" customHeight="1">
      <c r="A28" s="33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O28" s="131"/>
    </row>
    <row r="29" spans="1:15" ht="13.5" customHeight="1">
      <c r="A29" s="33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O29" s="131"/>
    </row>
    <row r="30" spans="1:15" ht="13.5" customHeight="1">
      <c r="A30" s="33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O30" s="131"/>
    </row>
    <row r="31" spans="1:15" ht="13.5" customHeight="1">
      <c r="A31" s="33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O31" s="131"/>
    </row>
    <row r="32" spans="1:15" ht="13.5" customHeight="1">
      <c r="A32" s="33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O32" s="131"/>
    </row>
    <row r="33" spans="1:15" ht="13.5" customHeight="1">
      <c r="A33" s="33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O33" s="131"/>
    </row>
    <row r="34" spans="1:15" ht="13.5" customHeight="1">
      <c r="A34" s="33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O34" s="131"/>
    </row>
    <row r="35" spans="1:15" ht="13.5" customHeight="1">
      <c r="A35" s="33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O35" s="131"/>
    </row>
    <row r="36" spans="1:15" ht="13.5" customHeight="1">
      <c r="A36" s="14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O36" s="131"/>
    </row>
    <row r="37" spans="1:14" ht="24" customHeight="1">
      <c r="A37" s="157" t="s">
        <v>109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34"/>
    </row>
    <row r="39" spans="1:15" ht="13.5" customHeight="1">
      <c r="A39" s="158" t="s">
        <v>4</v>
      </c>
      <c r="B39" s="150" t="s">
        <v>61</v>
      </c>
      <c r="C39" s="152" t="s">
        <v>2</v>
      </c>
      <c r="D39" s="153"/>
      <c r="E39" s="153"/>
      <c r="F39" s="153"/>
      <c r="G39" s="153"/>
      <c r="H39" s="150" t="s">
        <v>62</v>
      </c>
      <c r="I39" s="152" t="s">
        <v>2</v>
      </c>
      <c r="J39" s="153"/>
      <c r="K39" s="153"/>
      <c r="L39" s="153"/>
      <c r="M39" s="153"/>
      <c r="N39" s="81"/>
      <c r="O39" s="131"/>
    </row>
    <row r="40" spans="1:14" ht="48" customHeight="1">
      <c r="A40" s="159"/>
      <c r="B40" s="151"/>
      <c r="C40" s="92" t="s">
        <v>9</v>
      </c>
      <c r="D40" s="92" t="s">
        <v>50</v>
      </c>
      <c r="E40" s="92" t="s">
        <v>51</v>
      </c>
      <c r="F40" s="92" t="s">
        <v>32</v>
      </c>
      <c r="G40" s="93" t="s">
        <v>63</v>
      </c>
      <c r="H40" s="151"/>
      <c r="I40" s="92" t="s">
        <v>9</v>
      </c>
      <c r="J40" s="92" t="s">
        <v>50</v>
      </c>
      <c r="K40" s="92" t="s">
        <v>51</v>
      </c>
      <c r="L40" s="92" t="s">
        <v>32</v>
      </c>
      <c r="M40" s="93" t="s">
        <v>63</v>
      </c>
      <c r="N40" s="81"/>
    </row>
    <row r="41" spans="1:15" ht="13.5" customHeight="1">
      <c r="A41" s="160"/>
      <c r="B41" s="154" t="s">
        <v>0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81"/>
      <c r="O41" s="132"/>
    </row>
    <row r="42" spans="1:14" ht="6" customHeight="1">
      <c r="A42" s="28"/>
      <c r="N42" s="81"/>
    </row>
    <row r="43" spans="1:15" ht="13.5" customHeight="1" hidden="1">
      <c r="A43" s="29">
        <v>2003</v>
      </c>
      <c r="B43" s="19">
        <v>474</v>
      </c>
      <c r="C43" s="19">
        <v>180</v>
      </c>
      <c r="D43" s="19">
        <v>81</v>
      </c>
      <c r="E43" s="19">
        <v>34</v>
      </c>
      <c r="F43" s="19">
        <v>107</v>
      </c>
      <c r="G43" s="19">
        <v>72</v>
      </c>
      <c r="H43" s="19">
        <f>'Tabelle 01 und 02'!G7</f>
        <v>30101</v>
      </c>
      <c r="I43" s="19">
        <v>20092</v>
      </c>
      <c r="J43" s="19">
        <v>3461</v>
      </c>
      <c r="K43" s="19">
        <v>858</v>
      </c>
      <c r="L43" s="19">
        <v>2638</v>
      </c>
      <c r="M43" s="24">
        <f>H43-SUM(I43:L43)</f>
        <v>3052</v>
      </c>
      <c r="N43" s="81"/>
      <c r="O43" s="141"/>
    </row>
    <row r="44" spans="1:15" ht="13.5" customHeight="1" hidden="1">
      <c r="A44" s="29">
        <v>2004</v>
      </c>
      <c r="B44" s="19">
        <v>479</v>
      </c>
      <c r="C44" s="19">
        <v>179</v>
      </c>
      <c r="D44" s="19">
        <v>83</v>
      </c>
      <c r="E44" s="19">
        <v>37</v>
      </c>
      <c r="F44" s="19">
        <v>108</v>
      </c>
      <c r="G44" s="19">
        <v>72</v>
      </c>
      <c r="H44" s="19">
        <f>'Tabelle 01 und 02'!G8</f>
        <v>30339</v>
      </c>
      <c r="I44" s="19">
        <v>20072</v>
      </c>
      <c r="J44" s="19">
        <v>3583</v>
      </c>
      <c r="K44" s="19">
        <v>919</v>
      </c>
      <c r="L44" s="19">
        <v>2677</v>
      </c>
      <c r="M44" s="24">
        <f>H44-SUM(I44:L44)</f>
        <v>3088</v>
      </c>
      <c r="O44" s="141"/>
    </row>
    <row r="45" spans="1:15" ht="13.5" customHeight="1" hidden="1">
      <c r="A45" s="29">
        <v>2005</v>
      </c>
      <c r="B45" s="19">
        <v>496</v>
      </c>
      <c r="C45" s="19">
        <v>192</v>
      </c>
      <c r="D45" s="19">
        <v>83</v>
      </c>
      <c r="E45" s="19">
        <v>38</v>
      </c>
      <c r="F45" s="19">
        <v>110</v>
      </c>
      <c r="G45" s="19">
        <v>73</v>
      </c>
      <c r="H45" s="19">
        <f>'Tabelle 01 und 02'!G9</f>
        <v>30190</v>
      </c>
      <c r="I45" s="19">
        <v>20060</v>
      </c>
      <c r="J45" s="19">
        <v>3392</v>
      </c>
      <c r="K45" s="19">
        <v>939</v>
      </c>
      <c r="L45" s="19">
        <v>2713</v>
      </c>
      <c r="M45" s="24">
        <f>H45-SUM(I45:L45)</f>
        <v>3086</v>
      </c>
      <c r="N45" s="135"/>
      <c r="O45" s="141"/>
    </row>
    <row r="46" spans="1:15" ht="13.5" customHeight="1">
      <c r="A46" s="29">
        <v>2006</v>
      </c>
      <c r="B46" s="19">
        <v>501</v>
      </c>
      <c r="C46" s="19">
        <v>193</v>
      </c>
      <c r="D46" s="19">
        <v>84</v>
      </c>
      <c r="E46" s="19">
        <v>42</v>
      </c>
      <c r="F46" s="19">
        <v>110</v>
      </c>
      <c r="G46" s="19">
        <v>72</v>
      </c>
      <c r="H46" s="19">
        <v>30378</v>
      </c>
      <c r="I46" s="19">
        <v>20311</v>
      </c>
      <c r="J46" s="19">
        <v>3251</v>
      </c>
      <c r="K46" s="19">
        <v>966</v>
      </c>
      <c r="L46" s="19">
        <v>2726</v>
      </c>
      <c r="M46" s="24">
        <v>3124</v>
      </c>
      <c r="O46" s="141"/>
    </row>
    <row r="47" spans="1:15" ht="13.5" customHeight="1">
      <c r="A47" s="29">
        <v>2007</v>
      </c>
      <c r="B47" s="19">
        <v>503</v>
      </c>
      <c r="C47" s="19">
        <v>198</v>
      </c>
      <c r="D47" s="19">
        <v>83</v>
      </c>
      <c r="E47" s="19">
        <v>41</v>
      </c>
      <c r="F47" s="19">
        <v>110</v>
      </c>
      <c r="G47" s="19">
        <v>71</v>
      </c>
      <c r="H47" s="19">
        <v>30400</v>
      </c>
      <c r="I47" s="19">
        <v>20583</v>
      </c>
      <c r="J47" s="19">
        <v>3164</v>
      </c>
      <c r="K47" s="19">
        <v>927</v>
      </c>
      <c r="L47" s="19">
        <v>2699</v>
      </c>
      <c r="M47" s="24">
        <v>3027</v>
      </c>
      <c r="O47" s="141"/>
    </row>
    <row r="48" spans="1:15" ht="13.5" customHeight="1">
      <c r="A48" s="30">
        <v>2008</v>
      </c>
      <c r="B48" s="91">
        <v>517</v>
      </c>
      <c r="C48" s="19">
        <v>206</v>
      </c>
      <c r="D48" s="19">
        <v>83</v>
      </c>
      <c r="E48" s="19">
        <v>42</v>
      </c>
      <c r="F48" s="19">
        <v>111</v>
      </c>
      <c r="G48" s="19">
        <v>75</v>
      </c>
      <c r="H48" s="19">
        <v>30106</v>
      </c>
      <c r="I48" s="19">
        <v>20251</v>
      </c>
      <c r="J48" s="19">
        <v>3100</v>
      </c>
      <c r="K48" s="19">
        <v>958</v>
      </c>
      <c r="L48" s="19">
        <v>2598</v>
      </c>
      <c r="M48" s="24">
        <v>3199</v>
      </c>
      <c r="O48" s="141"/>
    </row>
    <row r="49" spans="1:15" ht="13.5" customHeight="1">
      <c r="A49" s="30">
        <v>2009</v>
      </c>
      <c r="B49" s="91">
        <v>527</v>
      </c>
      <c r="C49" s="19">
        <v>215</v>
      </c>
      <c r="D49" s="19">
        <v>83</v>
      </c>
      <c r="E49" s="19">
        <v>44</v>
      </c>
      <c r="F49" s="19">
        <v>111</v>
      </c>
      <c r="G49" s="19">
        <v>74</v>
      </c>
      <c r="H49" s="19">
        <v>29349</v>
      </c>
      <c r="I49" s="19">
        <v>19440</v>
      </c>
      <c r="J49" s="19">
        <v>3137</v>
      </c>
      <c r="K49" s="19">
        <v>943</v>
      </c>
      <c r="L49" s="19">
        <v>2583</v>
      </c>
      <c r="M49" s="24">
        <v>3246</v>
      </c>
      <c r="O49" s="141"/>
    </row>
    <row r="50" spans="1:15" ht="13.5" customHeight="1">
      <c r="A50" s="30">
        <v>2010</v>
      </c>
      <c r="B50" s="91">
        <v>532</v>
      </c>
      <c r="C50" s="19">
        <v>217</v>
      </c>
      <c r="D50" s="19">
        <v>85</v>
      </c>
      <c r="E50" s="19">
        <v>45</v>
      </c>
      <c r="F50" s="19">
        <v>111</v>
      </c>
      <c r="G50" s="19">
        <v>74</v>
      </c>
      <c r="H50" s="19">
        <v>29688.583333333332</v>
      </c>
      <c r="I50" s="19">
        <v>19684</v>
      </c>
      <c r="J50" s="19">
        <v>3148</v>
      </c>
      <c r="K50" s="19">
        <v>957</v>
      </c>
      <c r="L50" s="19">
        <v>2618</v>
      </c>
      <c r="M50" s="24">
        <v>3281.583333333332</v>
      </c>
      <c r="O50" s="142"/>
    </row>
    <row r="51" spans="1:15" ht="13.5" customHeight="1">
      <c r="A51" s="30">
        <v>2011</v>
      </c>
      <c r="B51" s="91">
        <v>537</v>
      </c>
      <c r="C51" s="24">
        <v>209</v>
      </c>
      <c r="D51" s="24">
        <v>95</v>
      </c>
      <c r="E51" s="24">
        <v>47</v>
      </c>
      <c r="F51" s="24">
        <v>112</v>
      </c>
      <c r="G51" s="24">
        <v>74</v>
      </c>
      <c r="H51" s="19">
        <v>30060</v>
      </c>
      <c r="I51" s="19">
        <v>19750</v>
      </c>
      <c r="J51" s="19">
        <v>3291</v>
      </c>
      <c r="K51" s="19">
        <v>995</v>
      </c>
      <c r="L51" s="19">
        <v>2660</v>
      </c>
      <c r="M51" s="24">
        <v>3364</v>
      </c>
      <c r="O51" s="142"/>
    </row>
    <row r="52" spans="1:15" ht="13.5" customHeight="1">
      <c r="A52" s="30">
        <v>2012</v>
      </c>
      <c r="B52" s="91">
        <v>537</v>
      </c>
      <c r="C52" s="24">
        <v>206</v>
      </c>
      <c r="D52" s="24">
        <v>97</v>
      </c>
      <c r="E52" s="24">
        <v>47</v>
      </c>
      <c r="F52" s="24">
        <v>112</v>
      </c>
      <c r="G52" s="24">
        <v>75</v>
      </c>
      <c r="H52" s="19">
        <v>29895</v>
      </c>
      <c r="I52" s="19">
        <v>19491</v>
      </c>
      <c r="J52" s="19">
        <v>3273</v>
      </c>
      <c r="K52" s="19">
        <v>998</v>
      </c>
      <c r="L52" s="19">
        <v>2650</v>
      </c>
      <c r="M52" s="24">
        <v>3483</v>
      </c>
      <c r="O52" s="141"/>
    </row>
    <row r="53" spans="1:15" ht="13.5" customHeight="1">
      <c r="A53" s="30">
        <v>2013</v>
      </c>
      <c r="B53" s="91">
        <v>540</v>
      </c>
      <c r="C53" s="24">
        <v>207</v>
      </c>
      <c r="D53" s="24">
        <v>97</v>
      </c>
      <c r="E53" s="24">
        <v>48</v>
      </c>
      <c r="F53" s="24">
        <v>113</v>
      </c>
      <c r="G53" s="24">
        <v>75</v>
      </c>
      <c r="H53" s="19">
        <v>29733.8</v>
      </c>
      <c r="I53" s="19">
        <v>19152.8</v>
      </c>
      <c r="J53" s="19">
        <v>3327.6</v>
      </c>
      <c r="K53" s="19">
        <v>1011.2</v>
      </c>
      <c r="L53" s="19">
        <v>2679.5</v>
      </c>
      <c r="M53" s="24">
        <v>3562.7000000000007</v>
      </c>
      <c r="O53" s="141"/>
    </row>
    <row r="54" spans="1:15" ht="13.5" customHeight="1">
      <c r="A54" s="30">
        <v>2014</v>
      </c>
      <c r="B54" s="91">
        <v>539</v>
      </c>
      <c r="C54" s="24">
        <v>201</v>
      </c>
      <c r="D54" s="24">
        <v>95</v>
      </c>
      <c r="E54" s="24">
        <v>51</v>
      </c>
      <c r="F54" s="24">
        <v>113</v>
      </c>
      <c r="G54" s="24">
        <v>79</v>
      </c>
      <c r="H54" s="19">
        <v>29586.6</v>
      </c>
      <c r="I54" s="19">
        <v>18827.9</v>
      </c>
      <c r="J54" s="19">
        <v>3281.6</v>
      </c>
      <c r="K54" s="19">
        <v>979.5</v>
      </c>
      <c r="L54" s="19">
        <v>2603.1</v>
      </c>
      <c r="M54" s="24">
        <v>3894.5</v>
      </c>
      <c r="O54" s="141"/>
    </row>
    <row r="55" spans="1:15" ht="6" customHeight="1">
      <c r="A55" s="30"/>
      <c r="B55" s="77"/>
      <c r="C55" s="34"/>
      <c r="D55" s="34"/>
      <c r="E55" s="34"/>
      <c r="F55" s="34"/>
      <c r="G55" s="34"/>
      <c r="H55" s="19"/>
      <c r="I55" s="34"/>
      <c r="J55" s="34"/>
      <c r="K55" s="34"/>
      <c r="L55" s="34"/>
      <c r="M55" s="11"/>
      <c r="O55" s="140"/>
    </row>
    <row r="56" spans="1:15" ht="13.5" customHeight="1">
      <c r="A56" s="103" t="s">
        <v>110</v>
      </c>
      <c r="B56" s="91"/>
      <c r="C56" s="90"/>
      <c r="D56" s="90"/>
      <c r="E56" s="90"/>
      <c r="F56" s="90"/>
      <c r="G56" s="90"/>
      <c r="H56" s="19"/>
      <c r="I56" s="90"/>
      <c r="J56" s="90"/>
      <c r="K56" s="90"/>
      <c r="L56" s="90"/>
      <c r="M56" s="32"/>
      <c r="O56" s="140"/>
    </row>
    <row r="57" spans="1:26" ht="13.5" customHeight="1">
      <c r="A57" s="30" t="s">
        <v>111</v>
      </c>
      <c r="B57" s="91">
        <v>575</v>
      </c>
      <c r="C57" s="19">
        <v>204</v>
      </c>
      <c r="D57" s="19">
        <v>98</v>
      </c>
      <c r="E57" s="19">
        <v>58</v>
      </c>
      <c r="F57" s="19">
        <v>126</v>
      </c>
      <c r="G57" s="19">
        <v>89</v>
      </c>
      <c r="H57" s="19">
        <v>29471.3</v>
      </c>
      <c r="I57" s="19">
        <v>18394.2</v>
      </c>
      <c r="J57" s="19">
        <v>3259.4</v>
      </c>
      <c r="K57" s="19">
        <v>1030.5</v>
      </c>
      <c r="L57" s="19">
        <v>2594.2</v>
      </c>
      <c r="M57" s="19">
        <v>4193</v>
      </c>
      <c r="N57" s="136"/>
      <c r="O57" s="140"/>
      <c r="Q57" s="133"/>
      <c r="R57" s="133"/>
      <c r="S57" s="133"/>
      <c r="T57" s="133"/>
      <c r="U57" s="133"/>
      <c r="V57" s="133"/>
      <c r="W57" s="133"/>
      <c r="X57" s="133"/>
      <c r="Y57" s="133"/>
      <c r="Z57" s="133"/>
    </row>
    <row r="58" spans="1:26" ht="13.5" customHeight="1">
      <c r="A58" s="30" t="s">
        <v>112</v>
      </c>
      <c r="B58" s="91">
        <v>575</v>
      </c>
      <c r="C58" s="19">
        <v>204</v>
      </c>
      <c r="D58" s="19">
        <v>98</v>
      </c>
      <c r="E58" s="19">
        <v>58</v>
      </c>
      <c r="F58" s="19">
        <v>126</v>
      </c>
      <c r="G58" s="19">
        <v>89</v>
      </c>
      <c r="H58" s="19">
        <v>29445.8</v>
      </c>
      <c r="I58" s="19">
        <v>18392.5</v>
      </c>
      <c r="J58" s="19">
        <v>3249.7</v>
      </c>
      <c r="K58" s="19">
        <v>1028.3</v>
      </c>
      <c r="L58" s="19">
        <v>2594</v>
      </c>
      <c r="M58" s="19">
        <v>4181.3</v>
      </c>
      <c r="N58" s="136"/>
      <c r="O58" s="140"/>
      <c r="Q58" s="133"/>
      <c r="R58" s="133"/>
      <c r="S58" s="133"/>
      <c r="T58" s="133"/>
      <c r="U58" s="133"/>
      <c r="V58" s="133"/>
      <c r="W58" s="133"/>
      <c r="X58" s="133"/>
      <c r="Y58" s="133"/>
      <c r="Z58" s="133"/>
    </row>
    <row r="59" spans="1:26" ht="13.5" customHeight="1">
      <c r="A59" s="30" t="s">
        <v>113</v>
      </c>
      <c r="B59" s="91">
        <v>575</v>
      </c>
      <c r="C59" s="19">
        <v>204</v>
      </c>
      <c r="D59" s="19">
        <v>99</v>
      </c>
      <c r="E59" s="19">
        <v>58</v>
      </c>
      <c r="F59" s="19">
        <v>125</v>
      </c>
      <c r="G59" s="19">
        <v>89</v>
      </c>
      <c r="H59" s="19">
        <v>29945.8</v>
      </c>
      <c r="I59" s="19">
        <v>18809.9</v>
      </c>
      <c r="J59" s="19">
        <v>3316.5</v>
      </c>
      <c r="K59" s="19">
        <v>967</v>
      </c>
      <c r="L59" s="19">
        <v>2619.3</v>
      </c>
      <c r="M59" s="19">
        <v>4233.1</v>
      </c>
      <c r="N59" s="136"/>
      <c r="O59" s="140"/>
      <c r="Q59" s="133"/>
      <c r="R59" s="133"/>
      <c r="S59" s="133"/>
      <c r="T59" s="133"/>
      <c r="U59" s="133"/>
      <c r="V59" s="133"/>
      <c r="W59" s="133"/>
      <c r="X59" s="133"/>
      <c r="Y59" s="133"/>
      <c r="Z59" s="133"/>
    </row>
    <row r="60" ht="6" customHeight="1">
      <c r="O60" s="140"/>
    </row>
    <row r="61" spans="1:15" ht="13.5" customHeight="1">
      <c r="A61" s="33" t="s">
        <v>96</v>
      </c>
      <c r="O61" s="140"/>
    </row>
    <row r="62" ht="13.5" customHeight="1">
      <c r="A62" s="106" t="s">
        <v>97</v>
      </c>
    </row>
  </sheetData>
  <sheetProtection/>
  <mergeCells count="13">
    <mergeCell ref="T3:W3"/>
    <mergeCell ref="B41:M41"/>
    <mergeCell ref="T5:W5"/>
    <mergeCell ref="O3:O5"/>
    <mergeCell ref="A1:M1"/>
    <mergeCell ref="P3:S3"/>
    <mergeCell ref="A39:A41"/>
    <mergeCell ref="B39:B40"/>
    <mergeCell ref="C39:G39"/>
    <mergeCell ref="H39:H40"/>
    <mergeCell ref="I39:M39"/>
    <mergeCell ref="P5:S5"/>
    <mergeCell ref="A37:M37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2"/>
  <headerFooter alignWithMargins="0">
    <oddFooter>&amp;C8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86"/>
  <sheetViews>
    <sheetView zoomScaleSheetLayoutView="100" zoomScalePageLayoutView="0" workbookViewId="0" topLeftCell="A1">
      <selection activeCell="A1" sqref="A1:I1"/>
    </sheetView>
  </sheetViews>
  <sheetFormatPr defaultColWidth="11.421875" defaultRowHeight="13.5" customHeight="1"/>
  <cols>
    <col min="1" max="1" width="3.57421875" style="27" customWidth="1"/>
    <col min="2" max="2" width="26.28125" style="27" customWidth="1"/>
    <col min="3" max="4" width="10.28125" style="4" customWidth="1"/>
    <col min="5" max="5" width="10.28125" style="48" customWidth="1"/>
    <col min="6" max="9" width="10.28125" style="4" customWidth="1"/>
    <col min="10" max="16384" width="11.421875" style="4" customWidth="1"/>
  </cols>
  <sheetData>
    <row r="1" spans="1:10" ht="24" customHeight="1">
      <c r="A1" s="169" t="s">
        <v>115</v>
      </c>
      <c r="B1" s="169"/>
      <c r="C1" s="169"/>
      <c r="D1" s="169"/>
      <c r="E1" s="169"/>
      <c r="F1" s="169"/>
      <c r="G1" s="169"/>
      <c r="H1" s="169"/>
      <c r="I1" s="169"/>
      <c r="J1" s="125"/>
    </row>
    <row r="2" spans="3:10" ht="13.5" customHeight="1">
      <c r="C2" s="27"/>
      <c r="D2" s="27"/>
      <c r="E2" s="37"/>
      <c r="F2" s="38"/>
      <c r="G2" s="38"/>
      <c r="I2" s="11"/>
      <c r="J2" s="40"/>
    </row>
    <row r="3" spans="1:9" s="11" customFormat="1" ht="36" customHeight="1">
      <c r="A3" s="170" t="s">
        <v>10</v>
      </c>
      <c r="B3" s="170"/>
      <c r="C3" s="121" t="s">
        <v>111</v>
      </c>
      <c r="D3" s="92" t="s">
        <v>112</v>
      </c>
      <c r="E3" s="92" t="s">
        <v>113</v>
      </c>
      <c r="F3" s="92" t="s">
        <v>117</v>
      </c>
      <c r="G3" s="92" t="s">
        <v>118</v>
      </c>
      <c r="H3" s="92" t="s">
        <v>119</v>
      </c>
      <c r="I3" s="93" t="s">
        <v>120</v>
      </c>
    </row>
    <row r="4" spans="1:9" s="11" customFormat="1" ht="13.5" customHeight="1">
      <c r="A4" s="171"/>
      <c r="B4" s="171"/>
      <c r="C4" s="172" t="s">
        <v>26</v>
      </c>
      <c r="D4" s="173"/>
      <c r="E4" s="173"/>
      <c r="F4" s="174"/>
      <c r="G4" s="172" t="s">
        <v>33</v>
      </c>
      <c r="H4" s="173"/>
      <c r="I4" s="173"/>
    </row>
    <row r="5" spans="3:10" s="11" customFormat="1" ht="6" customHeight="1">
      <c r="C5" s="122"/>
      <c r="D5" s="30"/>
      <c r="E5" s="20"/>
      <c r="F5" s="20"/>
      <c r="G5" s="20"/>
      <c r="J5" s="15"/>
    </row>
    <row r="6" spans="1:20" s="11" customFormat="1" ht="13.5" customHeight="1">
      <c r="A6" s="7" t="s">
        <v>42</v>
      </c>
      <c r="B6" s="7"/>
      <c r="C6" s="115">
        <v>2764939.92</v>
      </c>
      <c r="D6" s="9">
        <v>3791848.68</v>
      </c>
      <c r="E6" s="9">
        <v>4492078.8</v>
      </c>
      <c r="F6" s="10">
        <v>11048867.399999999</v>
      </c>
      <c r="G6" s="42">
        <v>-29.479707297152114</v>
      </c>
      <c r="H6" s="42">
        <v>-23.947938118988212</v>
      </c>
      <c r="I6" s="42">
        <v>-33.42618434400166</v>
      </c>
      <c r="J6" s="70"/>
      <c r="K6" s="74"/>
      <c r="L6" s="74"/>
      <c r="M6" s="74"/>
      <c r="N6" s="74"/>
      <c r="O6" s="74"/>
      <c r="P6" s="74"/>
      <c r="Q6" s="74"/>
      <c r="R6" s="74"/>
      <c r="S6" s="74"/>
      <c r="T6" s="74"/>
    </row>
    <row r="7" spans="1:20" s="11" customFormat="1" ht="13.5" customHeight="1">
      <c r="A7" s="11" t="s">
        <v>57</v>
      </c>
      <c r="C7" s="148">
        <v>0</v>
      </c>
      <c r="D7" s="147">
        <v>0</v>
      </c>
      <c r="E7" s="147">
        <v>0</v>
      </c>
      <c r="F7" s="147">
        <v>0</v>
      </c>
      <c r="G7" s="147">
        <v>0</v>
      </c>
      <c r="H7" s="147">
        <v>0</v>
      </c>
      <c r="I7" s="147">
        <v>0</v>
      </c>
      <c r="J7" s="70"/>
      <c r="K7" s="74"/>
      <c r="L7" s="74"/>
      <c r="M7" s="74"/>
      <c r="N7" s="74"/>
      <c r="O7" s="74"/>
      <c r="P7" s="74"/>
      <c r="Q7" s="74"/>
      <c r="R7" s="74"/>
      <c r="S7" s="74"/>
      <c r="T7" s="74"/>
    </row>
    <row r="8" spans="1:20" s="11" customFormat="1" ht="13.5" customHeight="1">
      <c r="A8" s="11" t="s">
        <v>58</v>
      </c>
      <c r="C8" s="116">
        <v>0</v>
      </c>
      <c r="D8" s="2">
        <v>0</v>
      </c>
      <c r="E8" s="2">
        <v>0</v>
      </c>
      <c r="F8" s="2">
        <v>0</v>
      </c>
      <c r="G8" s="130" t="s">
        <v>49</v>
      </c>
      <c r="H8" s="130" t="s">
        <v>49</v>
      </c>
      <c r="I8" s="130" t="s">
        <v>49</v>
      </c>
      <c r="J8" s="70"/>
      <c r="K8" s="74"/>
      <c r="L8" s="74"/>
      <c r="M8" s="74"/>
      <c r="N8" s="74"/>
      <c r="O8" s="74"/>
      <c r="P8" s="74"/>
      <c r="Q8" s="74"/>
      <c r="R8" s="74"/>
      <c r="S8" s="74"/>
      <c r="T8" s="74"/>
    </row>
    <row r="9" spans="1:20" s="11" customFormat="1" ht="13.5" customHeight="1">
      <c r="A9" s="11" t="s">
        <v>55</v>
      </c>
      <c r="C9" s="148">
        <v>0</v>
      </c>
      <c r="D9" s="147">
        <v>0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70"/>
      <c r="K9" s="74"/>
      <c r="L9" s="74"/>
      <c r="M9" s="74"/>
      <c r="N9" s="74"/>
      <c r="O9" s="74"/>
      <c r="P9" s="74"/>
      <c r="Q9" s="74"/>
      <c r="R9" s="74"/>
      <c r="S9" s="74"/>
      <c r="T9" s="74"/>
    </row>
    <row r="10" spans="1:20" s="11" customFormat="1" ht="13.5" customHeight="1">
      <c r="A10" s="11" t="s">
        <v>56</v>
      </c>
      <c r="C10" s="116">
        <v>309933.16</v>
      </c>
      <c r="D10" s="2">
        <v>215534.42</v>
      </c>
      <c r="E10" s="2">
        <v>257435.23</v>
      </c>
      <c r="F10" s="2">
        <v>782902.8099999999</v>
      </c>
      <c r="G10" s="73">
        <v>3.836633796324951</v>
      </c>
      <c r="H10" s="73">
        <v>-15.985777062293627</v>
      </c>
      <c r="I10" s="73">
        <v>-51.25505183009509</v>
      </c>
      <c r="J10" s="70"/>
      <c r="K10" s="74"/>
      <c r="L10" s="74"/>
      <c r="M10" s="74"/>
      <c r="N10" s="74"/>
      <c r="O10" s="74"/>
      <c r="P10" s="74"/>
      <c r="Q10" s="74"/>
      <c r="R10" s="74"/>
      <c r="S10" s="74"/>
      <c r="T10" s="74"/>
    </row>
    <row r="11" spans="1:20" s="11" customFormat="1" ht="13.5" customHeight="1">
      <c r="A11" s="11" t="s">
        <v>21</v>
      </c>
      <c r="C11" s="148">
        <v>0</v>
      </c>
      <c r="D11" s="2">
        <v>2373036</v>
      </c>
      <c r="E11" s="2">
        <v>2943733</v>
      </c>
      <c r="F11" s="147">
        <v>0</v>
      </c>
      <c r="G11" s="147">
        <v>0</v>
      </c>
      <c r="H11" s="147">
        <v>0</v>
      </c>
      <c r="I11" s="147">
        <v>0</v>
      </c>
      <c r="J11" s="70"/>
      <c r="K11" s="74"/>
      <c r="L11" s="74"/>
      <c r="M11" s="74"/>
      <c r="N11" s="74"/>
      <c r="O11" s="74"/>
      <c r="P11" s="74"/>
      <c r="Q11" s="74"/>
      <c r="R11" s="74"/>
      <c r="S11" s="74"/>
      <c r="T11" s="74"/>
    </row>
    <row r="12" spans="1:20" s="11" customFormat="1" ht="13.5" customHeight="1">
      <c r="A12" s="11" t="s">
        <v>54</v>
      </c>
      <c r="C12" s="116">
        <v>995127.45</v>
      </c>
      <c r="D12" s="2">
        <v>887502.26</v>
      </c>
      <c r="E12" s="2">
        <v>823052.645</v>
      </c>
      <c r="F12" s="2">
        <v>2705682.355</v>
      </c>
      <c r="G12" s="73">
        <v>-25.093590365089746</v>
      </c>
      <c r="H12" s="73">
        <v>-0.48392448589146264</v>
      </c>
      <c r="I12" s="73">
        <v>-16.675161270083972</v>
      </c>
      <c r="J12" s="70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1:20" s="11" customFormat="1" ht="13.5" customHeight="1">
      <c r="A13" s="11" t="s">
        <v>39</v>
      </c>
      <c r="B13" s="11" t="s">
        <v>64</v>
      </c>
      <c r="C13" s="116">
        <v>880419.35</v>
      </c>
      <c r="D13" s="2">
        <v>774390.6</v>
      </c>
      <c r="E13" s="2">
        <v>702290.81</v>
      </c>
      <c r="F13" s="2">
        <v>2357100.76</v>
      </c>
      <c r="G13" s="73">
        <v>-39.44785996806678</v>
      </c>
      <c r="H13" s="73">
        <v>-3.717951094968319</v>
      </c>
      <c r="I13" s="73">
        <v>-22.284421700899294</v>
      </c>
      <c r="J13" s="70"/>
      <c r="K13" s="74"/>
      <c r="L13" s="74"/>
      <c r="M13" s="74"/>
      <c r="N13" s="74"/>
      <c r="O13" s="74"/>
      <c r="P13" s="74"/>
      <c r="Q13" s="74"/>
      <c r="R13" s="74"/>
      <c r="S13" s="74"/>
      <c r="T13" s="74"/>
    </row>
    <row r="14" spans="2:20" s="11" customFormat="1" ht="13.5" customHeight="1">
      <c r="B14" s="11" t="s">
        <v>65</v>
      </c>
      <c r="C14" s="116">
        <v>106423.76999999999</v>
      </c>
      <c r="D14" s="2">
        <v>107484.93</v>
      </c>
      <c r="E14" s="2">
        <v>113311.98499999999</v>
      </c>
      <c r="F14" s="2">
        <v>327220.68499999994</v>
      </c>
      <c r="G14" s="73">
        <v>18.296304327361</v>
      </c>
      <c r="H14" s="73">
        <v>28.02600430335025</v>
      </c>
      <c r="I14" s="73">
        <v>52.78819783915014</v>
      </c>
      <c r="J14" s="70"/>
      <c r="K14" s="74"/>
      <c r="L14" s="74"/>
      <c r="M14" s="74"/>
      <c r="N14" s="74"/>
      <c r="O14" s="74"/>
      <c r="P14" s="74"/>
      <c r="Q14" s="74"/>
      <c r="R14" s="74"/>
      <c r="S14" s="74"/>
      <c r="T14" s="74"/>
    </row>
    <row r="15" spans="1:20" s="11" customFormat="1" ht="13.5" customHeight="1">
      <c r="A15" s="11" t="s">
        <v>66</v>
      </c>
      <c r="C15" s="116">
        <v>80819.70000000019</v>
      </c>
      <c r="D15" s="2">
        <v>84208.14000000013</v>
      </c>
      <c r="E15" s="2">
        <v>85974.42499999981</v>
      </c>
      <c r="F15" s="2">
        <v>251002.26500000013</v>
      </c>
      <c r="G15" s="73">
        <v>-8.747934804442071</v>
      </c>
      <c r="H15" s="73">
        <v>-8.894793291862957</v>
      </c>
      <c r="I15" s="73">
        <v>-11.865812872972404</v>
      </c>
      <c r="J15" s="70"/>
      <c r="K15" s="74"/>
      <c r="L15" s="74"/>
      <c r="M15" s="74"/>
      <c r="N15" s="74"/>
      <c r="O15" s="74"/>
      <c r="P15" s="74"/>
      <c r="Q15" s="74"/>
      <c r="R15" s="74"/>
      <c r="S15" s="74"/>
      <c r="T15" s="74"/>
    </row>
    <row r="16" spans="3:20" s="11" customFormat="1" ht="6" customHeight="1">
      <c r="C16" s="116"/>
      <c r="D16" s="2"/>
      <c r="E16" s="2"/>
      <c r="F16" s="74"/>
      <c r="G16" s="42"/>
      <c r="H16" s="42"/>
      <c r="I16" s="42"/>
      <c r="J16" s="70"/>
      <c r="K16" s="74"/>
      <c r="L16" s="74"/>
      <c r="M16" s="74"/>
      <c r="N16" s="74"/>
      <c r="O16" s="74"/>
      <c r="P16" s="74"/>
      <c r="Q16" s="74"/>
      <c r="R16" s="74"/>
      <c r="S16" s="74"/>
      <c r="T16" s="74"/>
    </row>
    <row r="17" spans="1:20" s="11" customFormat="1" ht="13.5" customHeight="1">
      <c r="A17" s="7" t="s">
        <v>43</v>
      </c>
      <c r="C17" s="115">
        <v>2613543.23</v>
      </c>
      <c r="D17" s="9">
        <v>3576421.7</v>
      </c>
      <c r="E17" s="9">
        <v>4237762.22</v>
      </c>
      <c r="F17" s="10">
        <v>10427727.149999999</v>
      </c>
      <c r="G17" s="42">
        <v>-29.823463861397848</v>
      </c>
      <c r="H17" s="42">
        <v>-24.15622023637436</v>
      </c>
      <c r="I17" s="42">
        <v>-33.80124573114467</v>
      </c>
      <c r="J17" s="70"/>
      <c r="K17" s="74"/>
      <c r="L17" s="74"/>
      <c r="M17" s="74"/>
      <c r="N17" s="74"/>
      <c r="O17" s="74"/>
      <c r="P17" s="74"/>
      <c r="Q17" s="74"/>
      <c r="R17" s="74"/>
      <c r="S17" s="74"/>
      <c r="T17" s="74"/>
    </row>
    <row r="18" spans="1:20" s="11" customFormat="1" ht="13.5" customHeight="1">
      <c r="A18" s="11" t="s">
        <v>57</v>
      </c>
      <c r="C18" s="148">
        <v>0</v>
      </c>
      <c r="D18" s="147">
        <v>0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70"/>
      <c r="K18" s="74"/>
      <c r="L18" s="74"/>
      <c r="M18" s="74"/>
      <c r="N18" s="74"/>
      <c r="O18" s="74"/>
      <c r="P18" s="74"/>
      <c r="Q18" s="74"/>
      <c r="R18" s="74"/>
      <c r="S18" s="74"/>
      <c r="T18" s="74"/>
    </row>
    <row r="19" spans="1:20" s="11" customFormat="1" ht="13.5" customHeight="1">
      <c r="A19" s="11" t="s">
        <v>58</v>
      </c>
      <c r="C19" s="116">
        <v>0</v>
      </c>
      <c r="D19" s="2">
        <v>0</v>
      </c>
      <c r="E19" s="2">
        <v>0</v>
      </c>
      <c r="F19" s="2">
        <v>0</v>
      </c>
      <c r="G19" s="130" t="s">
        <v>49</v>
      </c>
      <c r="H19" s="130" t="s">
        <v>49</v>
      </c>
      <c r="I19" s="130" t="s">
        <v>49</v>
      </c>
      <c r="J19" s="70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1:20" s="11" customFormat="1" ht="13.5" customHeight="1">
      <c r="A20" s="11" t="s">
        <v>55</v>
      </c>
      <c r="C20" s="148">
        <v>0</v>
      </c>
      <c r="D20" s="147">
        <v>0</v>
      </c>
      <c r="E20" s="147">
        <v>0</v>
      </c>
      <c r="F20" s="147">
        <v>0</v>
      </c>
      <c r="G20" s="147">
        <v>0</v>
      </c>
      <c r="H20" s="147">
        <v>0</v>
      </c>
      <c r="I20" s="147">
        <v>0</v>
      </c>
      <c r="J20" s="70"/>
      <c r="K20" s="74"/>
      <c r="L20" s="74"/>
      <c r="M20" s="74"/>
      <c r="N20" s="74"/>
      <c r="O20" s="74"/>
      <c r="P20" s="74"/>
      <c r="Q20" s="74"/>
      <c r="R20" s="74"/>
      <c r="S20" s="74"/>
      <c r="T20" s="74"/>
    </row>
    <row r="21" spans="1:20" s="11" customFormat="1" ht="13.5" customHeight="1">
      <c r="A21" s="11" t="s">
        <v>56</v>
      </c>
      <c r="C21" s="116">
        <v>299431.61</v>
      </c>
      <c r="D21" s="2">
        <v>205937.13</v>
      </c>
      <c r="E21" s="2">
        <v>247072.05</v>
      </c>
      <c r="F21" s="2">
        <v>752440.79</v>
      </c>
      <c r="G21" s="73">
        <v>3.533129699862414</v>
      </c>
      <c r="H21" s="73">
        <v>-16.540581450789936</v>
      </c>
      <c r="I21" s="73">
        <v>-51.82977676059583</v>
      </c>
      <c r="J21" s="70"/>
      <c r="K21" s="74"/>
      <c r="L21" s="74"/>
      <c r="M21" s="74"/>
      <c r="N21" s="74"/>
      <c r="O21" s="74"/>
      <c r="P21" s="74"/>
      <c r="Q21" s="74"/>
      <c r="R21" s="74"/>
      <c r="S21" s="74"/>
      <c r="T21" s="74"/>
    </row>
    <row r="22" spans="1:20" s="11" customFormat="1" ht="13.5" customHeight="1">
      <c r="A22" s="11" t="s">
        <v>21</v>
      </c>
      <c r="C22" s="148">
        <v>0</v>
      </c>
      <c r="D22" s="2">
        <v>2252051</v>
      </c>
      <c r="E22" s="2">
        <v>2795797</v>
      </c>
      <c r="F22" s="147">
        <v>0</v>
      </c>
      <c r="G22" s="147">
        <v>0</v>
      </c>
      <c r="H22" s="147">
        <v>0</v>
      </c>
      <c r="I22" s="147">
        <v>0</v>
      </c>
      <c r="J22" s="70"/>
      <c r="K22" s="74"/>
      <c r="L22" s="74"/>
      <c r="M22" s="74"/>
      <c r="N22" s="74"/>
      <c r="O22" s="74"/>
      <c r="P22" s="74"/>
      <c r="Q22" s="74"/>
      <c r="R22" s="74"/>
      <c r="S22" s="74"/>
      <c r="T22" s="74"/>
    </row>
    <row r="23" spans="1:20" s="11" customFormat="1" ht="13.5" customHeight="1">
      <c r="A23" s="11" t="s">
        <v>54</v>
      </c>
      <c r="C23" s="116">
        <v>954592.78</v>
      </c>
      <c r="D23" s="2">
        <v>845401.225</v>
      </c>
      <c r="E23" s="2">
        <v>779932.5199999999</v>
      </c>
      <c r="F23" s="2">
        <v>2579926.525</v>
      </c>
      <c r="G23" s="73">
        <v>-26.320815846338697</v>
      </c>
      <c r="H23" s="73">
        <v>-1.7854062007090055</v>
      </c>
      <c r="I23" s="73">
        <v>-17.776307397809532</v>
      </c>
      <c r="J23" s="70"/>
      <c r="K23" s="74"/>
      <c r="L23" s="74"/>
      <c r="M23" s="74"/>
      <c r="N23" s="74"/>
      <c r="O23" s="74"/>
      <c r="P23" s="74"/>
      <c r="Q23" s="74"/>
      <c r="R23" s="74"/>
      <c r="S23" s="74"/>
      <c r="T23" s="74"/>
    </row>
    <row r="24" spans="1:20" s="11" customFormat="1" ht="13.5" customHeight="1">
      <c r="A24" s="11" t="s">
        <v>39</v>
      </c>
      <c r="B24" s="11" t="s">
        <v>64</v>
      </c>
      <c r="C24" s="116">
        <v>859948.15</v>
      </c>
      <c r="D24" s="2">
        <v>752042.37</v>
      </c>
      <c r="E24" s="2">
        <v>679282.87</v>
      </c>
      <c r="F24" s="2">
        <v>2291273.39</v>
      </c>
      <c r="G24" s="73">
        <v>-39.852723431693306</v>
      </c>
      <c r="H24" s="73">
        <v>-4.751165797455393</v>
      </c>
      <c r="I24" s="73">
        <v>-22.58023336094974</v>
      </c>
      <c r="J24" s="70"/>
      <c r="K24" s="74"/>
      <c r="L24" s="74"/>
      <c r="M24" s="74"/>
      <c r="N24" s="74"/>
      <c r="O24" s="74"/>
      <c r="P24" s="74"/>
      <c r="Q24" s="74"/>
      <c r="R24" s="74"/>
      <c r="S24" s="74"/>
      <c r="T24" s="74"/>
    </row>
    <row r="25" spans="2:20" s="11" customFormat="1" ht="13.5" customHeight="1">
      <c r="B25" s="11" t="s">
        <v>65</v>
      </c>
      <c r="C25" s="116">
        <v>90624.46</v>
      </c>
      <c r="D25" s="2">
        <v>90345.10500000001</v>
      </c>
      <c r="E25" s="2">
        <v>96053.76000000001</v>
      </c>
      <c r="F25" s="2">
        <v>277023.325</v>
      </c>
      <c r="G25" s="73">
        <v>20.22441926024854</v>
      </c>
      <c r="H25" s="73">
        <v>31.47095256258261</v>
      </c>
      <c r="I25" s="73">
        <v>55.502970600428704</v>
      </c>
      <c r="J25" s="70"/>
      <c r="K25" s="74"/>
      <c r="L25" s="74"/>
      <c r="M25" s="74"/>
      <c r="N25" s="74"/>
      <c r="O25" s="74"/>
      <c r="P25" s="74"/>
      <c r="Q25" s="74"/>
      <c r="R25" s="74"/>
      <c r="S25" s="74"/>
      <c r="T25" s="74"/>
    </row>
    <row r="26" spans="1:20" s="11" customFormat="1" ht="13.5" customHeight="1">
      <c r="A26" s="11" t="s">
        <v>66</v>
      </c>
      <c r="C26" s="116">
        <v>60295.94999999972</v>
      </c>
      <c r="D26" s="2">
        <v>63473.005000000354</v>
      </c>
      <c r="E26" s="2">
        <v>64510.31999999983</v>
      </c>
      <c r="F26" s="74">
        <v>188279.2749999999</v>
      </c>
      <c r="G26" s="73">
        <v>-9.317119106293493</v>
      </c>
      <c r="H26" s="73">
        <v>-11.111507945633592</v>
      </c>
      <c r="I26" s="73">
        <v>-17.29335850767677</v>
      </c>
      <c r="J26" s="70"/>
      <c r="K26" s="74"/>
      <c r="L26" s="74"/>
      <c r="M26" s="74"/>
      <c r="N26" s="74"/>
      <c r="O26" s="74"/>
      <c r="P26" s="74"/>
      <c r="Q26" s="74"/>
      <c r="R26" s="74"/>
      <c r="S26" s="74"/>
      <c r="T26" s="74"/>
    </row>
    <row r="27" spans="3:10" s="11" customFormat="1" ht="13.5" customHeight="1">
      <c r="C27" s="2"/>
      <c r="D27" s="2"/>
      <c r="E27" s="2"/>
      <c r="F27" s="74"/>
      <c r="G27" s="73"/>
      <c r="H27" s="73"/>
      <c r="I27" s="73"/>
      <c r="J27" s="70"/>
    </row>
    <row r="28" spans="1:10" s="11" customFormat="1" ht="13.5" customHeight="1">
      <c r="A28" s="11" t="s">
        <v>67</v>
      </c>
      <c r="C28" s="2"/>
      <c r="D28" s="2"/>
      <c r="E28" s="2"/>
      <c r="F28" s="74"/>
      <c r="G28" s="73"/>
      <c r="H28" s="73"/>
      <c r="I28" s="73"/>
      <c r="J28" s="70"/>
    </row>
    <row r="29" spans="1:10" s="11" customFormat="1" ht="13.5" customHeight="1">
      <c r="A29" s="11" t="s">
        <v>68</v>
      </c>
      <c r="C29" s="2"/>
      <c r="D29" s="2"/>
      <c r="E29" s="2"/>
      <c r="F29" s="74"/>
      <c r="G29" s="73"/>
      <c r="H29" s="73"/>
      <c r="I29" s="73"/>
      <c r="J29" s="70"/>
    </row>
    <row r="30" spans="1:10" s="11" customFormat="1" ht="13.5" customHeight="1">
      <c r="A30" s="11" t="s">
        <v>69</v>
      </c>
      <c r="C30" s="2"/>
      <c r="D30" s="2"/>
      <c r="E30" s="2"/>
      <c r="F30" s="74"/>
      <c r="G30" s="73"/>
      <c r="H30" s="73"/>
      <c r="I30" s="73"/>
      <c r="J30" s="70"/>
    </row>
    <row r="31" spans="3:10" s="11" customFormat="1" ht="13.5" customHeight="1">
      <c r="C31" s="2"/>
      <c r="D31" s="2"/>
      <c r="E31" s="2"/>
      <c r="F31" s="2"/>
      <c r="G31" s="73"/>
      <c r="H31" s="73"/>
      <c r="I31" s="73"/>
      <c r="J31" s="70"/>
    </row>
    <row r="32" spans="3:10" s="11" customFormat="1" ht="13.5" customHeight="1">
      <c r="C32" s="2"/>
      <c r="D32" s="2"/>
      <c r="E32" s="2"/>
      <c r="F32" s="74"/>
      <c r="G32" s="73"/>
      <c r="H32" s="73"/>
      <c r="I32" s="73"/>
      <c r="J32" s="70"/>
    </row>
    <row r="33" spans="3:10" s="11" customFormat="1" ht="13.5" customHeight="1">
      <c r="C33" s="2"/>
      <c r="D33" s="2"/>
      <c r="E33" s="2"/>
      <c r="F33" s="2"/>
      <c r="G33" s="43"/>
      <c r="H33" s="43"/>
      <c r="I33" s="43"/>
      <c r="J33" s="70"/>
    </row>
    <row r="34" spans="1:10" ht="24" customHeight="1">
      <c r="A34" s="176" t="s">
        <v>114</v>
      </c>
      <c r="B34" s="176"/>
      <c r="C34" s="176"/>
      <c r="D34" s="176"/>
      <c r="E34" s="176"/>
      <c r="F34" s="176"/>
      <c r="G34" s="176"/>
      <c r="H34" s="176"/>
      <c r="I34" s="176"/>
      <c r="J34" s="70"/>
    </row>
    <row r="35" spans="3:10" ht="13.5" customHeight="1">
      <c r="C35" s="11"/>
      <c r="D35" s="11"/>
      <c r="E35" s="11"/>
      <c r="F35" s="11"/>
      <c r="G35" s="11"/>
      <c r="H35" s="27"/>
      <c r="I35" s="27"/>
      <c r="J35" s="70"/>
    </row>
    <row r="36" spans="1:10" ht="36" customHeight="1">
      <c r="A36" s="170" t="s">
        <v>29</v>
      </c>
      <c r="B36" s="170"/>
      <c r="C36" s="121" t="s">
        <v>111</v>
      </c>
      <c r="D36" s="92" t="s">
        <v>112</v>
      </c>
      <c r="E36" s="92" t="s">
        <v>113</v>
      </c>
      <c r="F36" s="92" t="s">
        <v>117</v>
      </c>
      <c r="G36" s="92" t="s">
        <v>118</v>
      </c>
      <c r="H36" s="92" t="s">
        <v>119</v>
      </c>
      <c r="I36" s="93" t="s">
        <v>120</v>
      </c>
      <c r="J36" s="70"/>
    </row>
    <row r="37" spans="1:10" ht="13.5" customHeight="1">
      <c r="A37" s="171"/>
      <c r="B37" s="171"/>
      <c r="C37" s="172" t="s">
        <v>26</v>
      </c>
      <c r="D37" s="173"/>
      <c r="E37" s="173"/>
      <c r="F37" s="174"/>
      <c r="G37" s="172" t="s">
        <v>33</v>
      </c>
      <c r="H37" s="173"/>
      <c r="I37" s="173"/>
      <c r="J37" s="70"/>
    </row>
    <row r="38" spans="3:20" ht="6" customHeight="1">
      <c r="C38" s="123"/>
      <c r="D38" s="11"/>
      <c r="E38" s="11"/>
      <c r="F38" s="11"/>
      <c r="G38" s="11"/>
      <c r="J38" s="70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1:20" ht="13.5" customHeight="1">
      <c r="A39" s="8" t="s">
        <v>43</v>
      </c>
      <c r="B39" s="8"/>
      <c r="C39" s="115">
        <v>2613543.23</v>
      </c>
      <c r="D39" s="9">
        <v>3576421.7</v>
      </c>
      <c r="E39" s="9">
        <v>4237762.22</v>
      </c>
      <c r="F39" s="10">
        <v>10427727.149999999</v>
      </c>
      <c r="G39" s="42">
        <v>-29.823464853173576</v>
      </c>
      <c r="H39" s="42">
        <v>-24.156220236374338</v>
      </c>
      <c r="I39" s="42">
        <v>-33.80124573114467</v>
      </c>
      <c r="J39" s="70"/>
      <c r="K39" s="74"/>
      <c r="L39" s="74"/>
      <c r="M39" s="74"/>
      <c r="N39" s="74"/>
      <c r="O39" s="74"/>
      <c r="P39" s="74"/>
      <c r="Q39" s="74"/>
      <c r="R39" s="74"/>
      <c r="S39" s="74"/>
      <c r="T39" s="74"/>
    </row>
    <row r="40" spans="1:20" ht="13.5" customHeight="1">
      <c r="A40" s="104" t="s">
        <v>39</v>
      </c>
      <c r="B40" s="12" t="s">
        <v>27</v>
      </c>
      <c r="C40" s="116">
        <v>1454623</v>
      </c>
      <c r="D40" s="2">
        <v>2612939</v>
      </c>
      <c r="E40" s="2">
        <v>3337903</v>
      </c>
      <c r="F40" s="74">
        <v>7405465</v>
      </c>
      <c r="G40" s="73">
        <v>-31.681986284486207</v>
      </c>
      <c r="H40" s="73">
        <v>-29.672583516991434</v>
      </c>
      <c r="I40" s="73">
        <v>-34.76031903148517</v>
      </c>
      <c r="J40" s="70"/>
      <c r="K40" s="74"/>
      <c r="L40" s="74"/>
      <c r="M40" s="74"/>
      <c r="N40" s="74"/>
      <c r="O40" s="74"/>
      <c r="P40" s="74"/>
      <c r="Q40" s="74"/>
      <c r="R40" s="74"/>
      <c r="S40" s="74"/>
      <c r="T40" s="74"/>
    </row>
    <row r="41" spans="1:20" ht="13.5" customHeight="1">
      <c r="A41" s="104"/>
      <c r="B41" s="12" t="s">
        <v>28</v>
      </c>
      <c r="C41" s="116">
        <v>273153</v>
      </c>
      <c r="D41" s="2">
        <v>185132</v>
      </c>
      <c r="E41" s="2">
        <v>181525</v>
      </c>
      <c r="F41" s="74">
        <v>639810</v>
      </c>
      <c r="G41" s="73">
        <v>-6.835635467722067</v>
      </c>
      <c r="H41" s="73">
        <v>-15.563051560105945</v>
      </c>
      <c r="I41" s="73">
        <v>-52.98083715392357</v>
      </c>
      <c r="J41" s="70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 spans="1:20" ht="36" customHeight="1">
      <c r="A42" s="104"/>
      <c r="B42" s="96" t="s">
        <v>30</v>
      </c>
      <c r="C42" s="116">
        <v>21685</v>
      </c>
      <c r="D42" s="2">
        <v>20483</v>
      </c>
      <c r="E42" s="2">
        <v>27213</v>
      </c>
      <c r="F42" s="74">
        <v>69381</v>
      </c>
      <c r="G42" s="73">
        <v>144.43700676437427</v>
      </c>
      <c r="H42" s="73">
        <v>382.7175954915466</v>
      </c>
      <c r="I42" s="73">
        <v>291.37719011248134</v>
      </c>
      <c r="J42" s="70"/>
      <c r="K42" s="74"/>
      <c r="L42" s="74"/>
      <c r="M42" s="74"/>
      <c r="N42" s="74"/>
      <c r="O42" s="74"/>
      <c r="P42" s="74"/>
      <c r="Q42" s="74"/>
      <c r="R42" s="74"/>
      <c r="S42" s="74"/>
      <c r="T42" s="74"/>
    </row>
    <row r="43" spans="1:20" ht="6" customHeight="1">
      <c r="A43" s="53"/>
      <c r="B43" s="53"/>
      <c r="C43" s="117"/>
      <c r="D43" s="68"/>
      <c r="E43" s="68"/>
      <c r="F43" s="27"/>
      <c r="G43" s="42"/>
      <c r="H43" s="42"/>
      <c r="I43" s="42"/>
      <c r="J43" s="70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spans="1:20" ht="24" customHeight="1">
      <c r="A44" s="175" t="s">
        <v>44</v>
      </c>
      <c r="B44" s="175"/>
      <c r="C44" s="115">
        <v>239055</v>
      </c>
      <c r="D44" s="9">
        <v>215832</v>
      </c>
      <c r="E44" s="9">
        <v>319720</v>
      </c>
      <c r="F44" s="10">
        <v>774607</v>
      </c>
      <c r="G44" s="42">
        <v>-1.0167858475472968</v>
      </c>
      <c r="H44" s="42">
        <v>-6.004904786231647</v>
      </c>
      <c r="I44" s="42">
        <v>-11.008154984572494</v>
      </c>
      <c r="J44" s="70"/>
      <c r="K44" s="74"/>
      <c r="L44" s="74"/>
      <c r="M44" s="74"/>
      <c r="N44" s="74"/>
      <c r="O44" s="74"/>
      <c r="P44" s="74"/>
      <c r="Q44" s="74"/>
      <c r="R44" s="74"/>
      <c r="S44" s="74"/>
      <c r="T44" s="74"/>
    </row>
    <row r="45" spans="1:20" ht="13.5" customHeight="1">
      <c r="A45" s="104" t="s">
        <v>39</v>
      </c>
      <c r="B45" s="12" t="s">
        <v>27</v>
      </c>
      <c r="C45" s="116">
        <v>77958</v>
      </c>
      <c r="D45" s="2">
        <v>70633</v>
      </c>
      <c r="E45" s="2">
        <v>140896</v>
      </c>
      <c r="F45" s="74">
        <v>289487</v>
      </c>
      <c r="G45" s="73">
        <v>5.763357105278533</v>
      </c>
      <c r="H45" s="73">
        <v>11.265835434475125</v>
      </c>
      <c r="I45" s="73">
        <v>30.9768506683739</v>
      </c>
      <c r="J45" s="70"/>
      <c r="K45" s="74"/>
      <c r="L45" s="74"/>
      <c r="M45" s="74"/>
      <c r="N45" s="74"/>
      <c r="O45" s="74"/>
      <c r="P45" s="74"/>
      <c r="Q45" s="74"/>
      <c r="R45" s="74"/>
      <c r="S45" s="74"/>
      <c r="T45" s="74"/>
    </row>
    <row r="46" spans="1:20" ht="13.5" customHeight="1">
      <c r="A46" s="104"/>
      <c r="B46" s="12" t="s">
        <v>28</v>
      </c>
      <c r="C46" s="116">
        <v>139557</v>
      </c>
      <c r="D46" s="2">
        <v>124807</v>
      </c>
      <c r="E46" s="2">
        <v>151650</v>
      </c>
      <c r="F46" s="74">
        <v>416014</v>
      </c>
      <c r="G46" s="73">
        <v>-12.57546941820512</v>
      </c>
      <c r="H46" s="73">
        <v>-23.290929642079405</v>
      </c>
      <c r="I46" s="73">
        <v>-33.75725880965766</v>
      </c>
      <c r="J46" s="70"/>
      <c r="K46" s="74"/>
      <c r="L46" s="74"/>
      <c r="M46" s="74"/>
      <c r="N46" s="74"/>
      <c r="O46" s="74"/>
      <c r="P46" s="74"/>
      <c r="Q46" s="74"/>
      <c r="R46" s="74"/>
      <c r="S46" s="74"/>
      <c r="T46" s="74"/>
    </row>
    <row r="47" spans="1:20" ht="36" customHeight="1">
      <c r="A47" s="104"/>
      <c r="B47" s="96" t="s">
        <v>30</v>
      </c>
      <c r="C47" s="116">
        <v>21496</v>
      </c>
      <c r="D47" s="2">
        <v>20314</v>
      </c>
      <c r="E47" s="2">
        <v>27040</v>
      </c>
      <c r="F47" s="74">
        <v>68850</v>
      </c>
      <c r="G47" s="73">
        <v>155.56792873051225</v>
      </c>
      <c r="H47" s="73">
        <v>386.50367439231206</v>
      </c>
      <c r="I47" s="73">
        <v>294.6976936698746</v>
      </c>
      <c r="J47" s="70"/>
      <c r="K47" s="74"/>
      <c r="L47" s="74"/>
      <c r="M47" s="74"/>
      <c r="N47" s="74"/>
      <c r="O47" s="74"/>
      <c r="P47" s="74"/>
      <c r="Q47" s="74"/>
      <c r="R47" s="74"/>
      <c r="S47" s="74"/>
      <c r="T47" s="74"/>
    </row>
    <row r="48" spans="1:20" s="47" customFormat="1" ht="13.5" customHeight="1">
      <c r="A48" s="45"/>
      <c r="B48" s="45"/>
      <c r="C48" s="26"/>
      <c r="D48" s="26"/>
      <c r="E48" s="26"/>
      <c r="F48" s="26"/>
      <c r="G48" s="46"/>
      <c r="H48" s="46"/>
      <c r="I48" s="46"/>
      <c r="J48" s="70"/>
      <c r="K48" s="74"/>
      <c r="L48" s="74"/>
      <c r="M48" s="74"/>
      <c r="N48" s="74"/>
      <c r="O48" s="74"/>
      <c r="P48" s="74"/>
      <c r="Q48" s="74"/>
      <c r="R48" s="74"/>
      <c r="S48" s="74"/>
      <c r="T48" s="74"/>
    </row>
    <row r="49" spans="3:10" ht="13.5" customHeight="1">
      <c r="C49" s="11"/>
      <c r="D49" s="9"/>
      <c r="E49" s="11"/>
      <c r="F49" s="11"/>
      <c r="G49" s="11"/>
      <c r="J49" s="70"/>
    </row>
    <row r="50" spans="3:10" ht="13.5" customHeight="1">
      <c r="C50" s="74"/>
      <c r="D50" s="74"/>
      <c r="E50" s="74"/>
      <c r="F50" s="74"/>
      <c r="G50" s="11"/>
      <c r="J50" s="70"/>
    </row>
    <row r="51" spans="3:10" ht="13.5" customHeight="1">
      <c r="C51" s="74"/>
      <c r="D51" s="74"/>
      <c r="E51" s="74"/>
      <c r="F51" s="74"/>
      <c r="G51" s="74"/>
      <c r="H51" s="74"/>
      <c r="I51" s="74"/>
      <c r="J51" s="70"/>
    </row>
    <row r="52" spans="3:10" ht="13.5" customHeight="1">
      <c r="C52" s="11"/>
      <c r="D52" s="11"/>
      <c r="E52" s="11"/>
      <c r="F52" s="11"/>
      <c r="G52" s="11"/>
      <c r="H52" s="11"/>
      <c r="I52" s="11"/>
      <c r="J52" s="70"/>
    </row>
    <row r="53" spans="3:10" ht="13.5" customHeight="1">
      <c r="C53" s="11"/>
      <c r="D53" s="11"/>
      <c r="E53" s="11"/>
      <c r="F53" s="11"/>
      <c r="G53" s="11"/>
      <c r="H53" s="11"/>
      <c r="I53" s="11"/>
      <c r="J53" s="70"/>
    </row>
    <row r="54" spans="3:10" ht="13.5" customHeight="1">
      <c r="C54" s="11"/>
      <c r="D54" s="11"/>
      <c r="E54" s="11"/>
      <c r="F54" s="11"/>
      <c r="G54" s="11"/>
      <c r="H54" s="11"/>
      <c r="I54" s="11"/>
      <c r="J54" s="70"/>
    </row>
    <row r="55" spans="3:10" ht="13.5" customHeight="1">
      <c r="C55" s="11"/>
      <c r="D55" s="11"/>
      <c r="E55" s="11"/>
      <c r="F55" s="11"/>
      <c r="G55" s="11"/>
      <c r="H55" s="11"/>
      <c r="I55" s="11"/>
      <c r="J55" s="70"/>
    </row>
    <row r="56" spans="3:10" ht="13.5" customHeight="1">
      <c r="C56" s="27"/>
      <c r="D56" s="27"/>
      <c r="E56" s="27"/>
      <c r="F56" s="27"/>
      <c r="G56" s="27"/>
      <c r="H56" s="27"/>
      <c r="I56" s="27"/>
      <c r="J56" s="70"/>
    </row>
    <row r="57" spans="3:10" ht="13.5" customHeight="1">
      <c r="C57" s="27"/>
      <c r="D57" s="2"/>
      <c r="E57" s="37"/>
      <c r="F57" s="27"/>
      <c r="G57" s="11"/>
      <c r="J57" s="70"/>
    </row>
    <row r="58" spans="3:10" ht="13.5" customHeight="1">
      <c r="C58" s="27"/>
      <c r="D58" s="27"/>
      <c r="E58" s="37"/>
      <c r="F58" s="27"/>
      <c r="G58" s="11"/>
      <c r="J58" s="70"/>
    </row>
    <row r="59" spans="3:10" ht="13.5" customHeight="1">
      <c r="C59" s="27"/>
      <c r="D59" s="124"/>
      <c r="E59" s="37"/>
      <c r="F59" s="27"/>
      <c r="G59" s="11"/>
      <c r="J59" s="70"/>
    </row>
    <row r="60" spans="3:10" ht="13.5" customHeight="1">
      <c r="C60" s="27"/>
      <c r="D60" s="124"/>
      <c r="E60" s="37"/>
      <c r="F60" s="27"/>
      <c r="G60" s="11"/>
      <c r="J60" s="70"/>
    </row>
    <row r="61" spans="3:10" ht="13.5" customHeight="1">
      <c r="C61" s="124"/>
      <c r="D61" s="124"/>
      <c r="E61" s="124"/>
      <c r="F61" s="124"/>
      <c r="G61" s="11"/>
      <c r="J61" s="70"/>
    </row>
    <row r="62" spans="3:10" ht="13.5" customHeight="1">
      <c r="C62" s="124"/>
      <c r="D62" s="124"/>
      <c r="E62" s="124"/>
      <c r="F62" s="124"/>
      <c r="G62" s="11"/>
      <c r="J62" s="70"/>
    </row>
    <row r="63" spans="3:10" ht="13.5" customHeight="1">
      <c r="C63" s="124"/>
      <c r="D63" s="124"/>
      <c r="E63" s="124"/>
      <c r="F63" s="124"/>
      <c r="G63" s="11"/>
      <c r="J63" s="70"/>
    </row>
    <row r="64" spans="3:10" ht="13.5" customHeight="1">
      <c r="C64" s="124"/>
      <c r="D64" s="124"/>
      <c r="E64" s="124"/>
      <c r="F64" s="124"/>
      <c r="G64" s="11"/>
      <c r="J64" s="70"/>
    </row>
    <row r="65" spans="3:10" ht="13.5" customHeight="1">
      <c r="C65" s="124"/>
      <c r="D65" s="124"/>
      <c r="E65" s="124"/>
      <c r="F65" s="124"/>
      <c r="G65" s="11"/>
      <c r="J65" s="70"/>
    </row>
    <row r="66" spans="3:10" ht="13.5" customHeight="1">
      <c r="C66" s="124"/>
      <c r="D66" s="124"/>
      <c r="E66" s="124"/>
      <c r="F66" s="124"/>
      <c r="G66" s="11"/>
      <c r="J66" s="70"/>
    </row>
    <row r="67" spans="3:10" ht="13.5" customHeight="1">
      <c r="C67" s="124"/>
      <c r="D67" s="124"/>
      <c r="E67" s="124"/>
      <c r="F67" s="124"/>
      <c r="G67" s="11"/>
      <c r="J67" s="70"/>
    </row>
    <row r="68" spans="3:10" ht="13.5" customHeight="1">
      <c r="C68" s="124"/>
      <c r="D68" s="124"/>
      <c r="E68" s="124"/>
      <c r="F68" s="124"/>
      <c r="G68" s="11"/>
      <c r="J68" s="70"/>
    </row>
    <row r="69" spans="3:10" ht="13.5" customHeight="1">
      <c r="C69" s="124"/>
      <c r="D69" s="124"/>
      <c r="E69" s="124"/>
      <c r="F69" s="124"/>
      <c r="G69" s="11"/>
      <c r="H69" s="11"/>
      <c r="I69" s="11"/>
      <c r="J69" s="70"/>
    </row>
    <row r="70" spans="3:10" ht="13.5" customHeight="1">
      <c r="C70" s="124"/>
      <c r="D70" s="124"/>
      <c r="E70" s="124"/>
      <c r="F70" s="124"/>
      <c r="G70" s="11"/>
      <c r="H70" s="11"/>
      <c r="I70" s="11"/>
      <c r="J70" s="70"/>
    </row>
    <row r="71" spans="3:10" ht="13.5" customHeight="1">
      <c r="C71" s="124"/>
      <c r="D71" s="27"/>
      <c r="E71" s="37"/>
      <c r="F71" s="27"/>
      <c r="G71" s="11"/>
      <c r="H71" s="11"/>
      <c r="I71" s="11"/>
      <c r="J71" s="70"/>
    </row>
    <row r="72" spans="3:10" ht="13.5" customHeight="1">
      <c r="C72" s="124"/>
      <c r="D72" s="27"/>
      <c r="E72" s="37"/>
      <c r="F72" s="27"/>
      <c r="G72" s="11"/>
      <c r="H72" s="11"/>
      <c r="I72" s="11"/>
      <c r="J72" s="70"/>
    </row>
    <row r="73" spans="3:10" ht="13.5" customHeight="1">
      <c r="C73" s="124"/>
      <c r="D73" s="27"/>
      <c r="E73" s="37"/>
      <c r="F73" s="27"/>
      <c r="G73" s="11"/>
      <c r="J73" s="70"/>
    </row>
    <row r="74" spans="3:10" ht="13.5" customHeight="1">
      <c r="C74" s="124"/>
      <c r="D74" s="27"/>
      <c r="E74" s="37"/>
      <c r="F74" s="27"/>
      <c r="G74" s="11"/>
      <c r="J74" s="70"/>
    </row>
    <row r="75" spans="3:10" ht="13.5" customHeight="1">
      <c r="C75" s="124"/>
      <c r="D75" s="27"/>
      <c r="E75" s="37"/>
      <c r="F75" s="27"/>
      <c r="G75" s="11"/>
      <c r="J75" s="70"/>
    </row>
    <row r="76" spans="3:10" ht="13.5" customHeight="1">
      <c r="C76" s="124"/>
      <c r="D76" s="27"/>
      <c r="E76" s="37"/>
      <c r="F76" s="27"/>
      <c r="G76" s="11"/>
      <c r="J76" s="70"/>
    </row>
    <row r="77" spans="3:10" ht="13.5" customHeight="1">
      <c r="C77" s="27"/>
      <c r="D77" s="27"/>
      <c r="E77" s="37"/>
      <c r="F77" s="27"/>
      <c r="G77" s="11"/>
      <c r="J77" s="70"/>
    </row>
    <row r="78" spans="3:10" ht="13.5" customHeight="1">
      <c r="C78" s="27"/>
      <c r="D78" s="27"/>
      <c r="E78" s="37"/>
      <c r="F78" s="27"/>
      <c r="G78" s="11"/>
      <c r="J78" s="70"/>
    </row>
    <row r="79" spans="3:10" ht="13.5" customHeight="1">
      <c r="C79" s="27"/>
      <c r="D79" s="27"/>
      <c r="E79" s="37"/>
      <c r="F79" s="27"/>
      <c r="G79" s="11"/>
      <c r="J79" s="70"/>
    </row>
    <row r="80" spans="3:10" ht="13.5" customHeight="1">
      <c r="C80" s="27"/>
      <c r="D80" s="27"/>
      <c r="E80" s="37"/>
      <c r="F80" s="27"/>
      <c r="G80" s="11"/>
      <c r="J80" s="70"/>
    </row>
    <row r="81" spans="3:10" ht="13.5" customHeight="1">
      <c r="C81" s="27"/>
      <c r="D81" s="27"/>
      <c r="E81" s="37"/>
      <c r="F81" s="27"/>
      <c r="G81" s="27"/>
      <c r="J81" s="70"/>
    </row>
    <row r="82" spans="3:10" ht="13.5" customHeight="1">
      <c r="C82" s="27"/>
      <c r="D82" s="27"/>
      <c r="E82" s="37"/>
      <c r="F82" s="27"/>
      <c r="G82" s="27"/>
      <c r="J82" s="70"/>
    </row>
    <row r="83" spans="3:10" ht="13.5" customHeight="1">
      <c r="C83" s="27"/>
      <c r="D83" s="27"/>
      <c r="E83" s="37"/>
      <c r="F83" s="27"/>
      <c r="G83" s="27"/>
      <c r="J83" s="70"/>
    </row>
    <row r="84" spans="3:10" ht="13.5" customHeight="1">
      <c r="C84" s="27"/>
      <c r="D84" s="27"/>
      <c r="E84" s="37"/>
      <c r="F84" s="27"/>
      <c r="G84" s="27"/>
      <c r="J84" s="70"/>
    </row>
    <row r="85" spans="3:7" ht="13.5" customHeight="1">
      <c r="C85" s="27"/>
      <c r="D85" s="27"/>
      <c r="E85" s="37"/>
      <c r="F85" s="27"/>
      <c r="G85" s="27"/>
    </row>
    <row r="86" spans="3:7" ht="13.5" customHeight="1">
      <c r="C86" s="27"/>
      <c r="D86" s="27"/>
      <c r="E86" s="37"/>
      <c r="F86" s="27"/>
      <c r="G86" s="27"/>
    </row>
  </sheetData>
  <sheetProtection/>
  <mergeCells count="9">
    <mergeCell ref="A1:I1"/>
    <mergeCell ref="A3:B4"/>
    <mergeCell ref="C4:F4"/>
    <mergeCell ref="G4:I4"/>
    <mergeCell ref="A44:B44"/>
    <mergeCell ref="A34:I34"/>
    <mergeCell ref="A36:B37"/>
    <mergeCell ref="C37:F37"/>
    <mergeCell ref="G37:I37"/>
  </mergeCells>
  <printOptions/>
  <pageMargins left="0.7874015748031497" right="0.7874015748031497" top="0.5905511811023623" bottom="0.7874015748031497" header="0.4724409448818898" footer="0.4724409448818898"/>
  <pageSetup fitToHeight="1" fitToWidth="1" horizontalDpi="600" verticalDpi="600" orientation="portrait" paperSize="9" scale="85" r:id="rId1"/>
  <headerFooter alignWithMargins="0">
    <oddFooter>&amp;C10</oddFooter>
  </headerFooter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T88"/>
  <sheetViews>
    <sheetView zoomScaleSheetLayoutView="100" zoomScalePageLayoutView="0" workbookViewId="0" topLeftCell="A1">
      <selection activeCell="A1" sqref="A1:I1"/>
    </sheetView>
  </sheetViews>
  <sheetFormatPr defaultColWidth="11.421875" defaultRowHeight="13.5" customHeight="1"/>
  <cols>
    <col min="1" max="1" width="3.28125" style="4" customWidth="1"/>
    <col min="2" max="2" width="26.421875" style="48" customWidth="1"/>
    <col min="3" max="4" width="10.421875" style="4" customWidth="1"/>
    <col min="5" max="5" width="10.421875" style="48" customWidth="1"/>
    <col min="6" max="6" width="10.00390625" style="4" customWidth="1"/>
    <col min="7" max="9" width="10.28125" style="4" customWidth="1"/>
    <col min="10" max="10" width="11.421875" style="50" customWidth="1"/>
    <col min="11" max="16384" width="11.421875" style="4" customWidth="1"/>
  </cols>
  <sheetData>
    <row r="1" spans="1:10" ht="24" customHeight="1">
      <c r="A1" s="176" t="s">
        <v>116</v>
      </c>
      <c r="B1" s="176"/>
      <c r="C1" s="176"/>
      <c r="D1" s="176"/>
      <c r="E1" s="176"/>
      <c r="F1" s="176"/>
      <c r="G1" s="176"/>
      <c r="H1" s="176"/>
      <c r="I1" s="176"/>
      <c r="J1" s="49"/>
    </row>
    <row r="2" spans="1:9" ht="13.5" customHeight="1">
      <c r="A2" s="27"/>
      <c r="B2" s="37"/>
      <c r="C2" s="27"/>
      <c r="D2" s="27"/>
      <c r="E2" s="37"/>
      <c r="F2" s="38"/>
      <c r="G2" s="38"/>
      <c r="I2" s="39"/>
    </row>
    <row r="3" spans="1:10" s="53" customFormat="1" ht="36" customHeight="1">
      <c r="A3" s="181" t="s">
        <v>3</v>
      </c>
      <c r="B3" s="182"/>
      <c r="C3" s="100" t="s">
        <v>111</v>
      </c>
      <c r="D3" s="98" t="s">
        <v>112</v>
      </c>
      <c r="E3" s="98" t="s">
        <v>113</v>
      </c>
      <c r="F3" s="101" t="s">
        <v>117</v>
      </c>
      <c r="G3" s="101" t="s">
        <v>118</v>
      </c>
      <c r="H3" s="101" t="s">
        <v>119</v>
      </c>
      <c r="I3" s="51" t="s">
        <v>120</v>
      </c>
      <c r="J3" s="52"/>
    </row>
    <row r="4" spans="1:10" s="53" customFormat="1" ht="13.5" customHeight="1">
      <c r="A4" s="183"/>
      <c r="B4" s="184"/>
      <c r="C4" s="179" t="s">
        <v>26</v>
      </c>
      <c r="D4" s="179"/>
      <c r="E4" s="179"/>
      <c r="F4" s="180"/>
      <c r="G4" s="177" t="s">
        <v>33</v>
      </c>
      <c r="H4" s="178"/>
      <c r="I4" s="178"/>
      <c r="J4" s="52"/>
    </row>
    <row r="5" spans="1:9" ht="6" customHeight="1">
      <c r="A5" s="69"/>
      <c r="B5" s="69"/>
      <c r="C5" s="54"/>
      <c r="D5" s="54"/>
      <c r="E5" s="54"/>
      <c r="F5" s="54"/>
      <c r="G5" s="54"/>
      <c r="H5" s="44"/>
      <c r="I5" s="44"/>
    </row>
    <row r="6" spans="1:9" ht="13.5" customHeight="1">
      <c r="A6" s="185" t="s">
        <v>25</v>
      </c>
      <c r="B6" s="185"/>
      <c r="C6" s="185"/>
      <c r="D6" s="185"/>
      <c r="E6" s="185"/>
      <c r="F6" s="185"/>
      <c r="G6" s="185"/>
      <c r="H6" s="185"/>
      <c r="I6" s="185"/>
    </row>
    <row r="7" spans="1:9" ht="13.5" customHeight="1">
      <c r="A7" s="7" t="s">
        <v>1</v>
      </c>
      <c r="B7" s="8"/>
      <c r="C7" s="9">
        <v>528800.91</v>
      </c>
      <c r="D7" s="9">
        <v>507985.31</v>
      </c>
      <c r="E7" s="9">
        <v>696972.34</v>
      </c>
      <c r="F7" s="10">
        <v>1733758.56</v>
      </c>
      <c r="G7" s="42">
        <v>0.2755532571866004</v>
      </c>
      <c r="H7" s="42">
        <v>2.307746886685136</v>
      </c>
      <c r="I7" s="42">
        <v>6.0401809659490935</v>
      </c>
    </row>
    <row r="8" spans="1:9" ht="13.5" customHeight="1">
      <c r="A8" s="104" t="s">
        <v>39</v>
      </c>
      <c r="B8" s="12" t="s">
        <v>22</v>
      </c>
      <c r="C8" s="148">
        <v>0</v>
      </c>
      <c r="D8" s="147">
        <v>0</v>
      </c>
      <c r="E8" s="147">
        <v>0</v>
      </c>
      <c r="F8" s="147">
        <v>0</v>
      </c>
      <c r="G8" s="147">
        <v>0</v>
      </c>
      <c r="H8" s="147">
        <v>0</v>
      </c>
      <c r="I8" s="147">
        <v>0</v>
      </c>
    </row>
    <row r="9" spans="1:9" ht="13.5" customHeight="1">
      <c r="A9" s="11"/>
      <c r="B9" s="12" t="s">
        <v>41</v>
      </c>
      <c r="C9" s="148">
        <v>0</v>
      </c>
      <c r="D9" s="147">
        <v>0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</row>
    <row r="10" spans="1:9" ht="13.5" customHeight="1">
      <c r="A10" s="11"/>
      <c r="B10" s="12" t="s">
        <v>24</v>
      </c>
      <c r="C10" s="2">
        <v>214595.78</v>
      </c>
      <c r="D10" s="2">
        <v>203638.24</v>
      </c>
      <c r="E10" s="2">
        <v>255025.06</v>
      </c>
      <c r="F10" s="74">
        <v>673259.0800000001</v>
      </c>
      <c r="G10" s="73">
        <v>-13.160410364378405</v>
      </c>
      <c r="H10" s="73">
        <v>-22.767274166754703</v>
      </c>
      <c r="I10" s="73">
        <v>-28.176403585368547</v>
      </c>
    </row>
    <row r="11" spans="1:9" ht="13.5" customHeight="1">
      <c r="A11" s="11"/>
      <c r="B11" s="12" t="s">
        <v>45</v>
      </c>
      <c r="C11" s="2">
        <v>55196.29</v>
      </c>
      <c r="D11" s="2">
        <v>52269.57</v>
      </c>
      <c r="E11" s="2">
        <v>72938.99</v>
      </c>
      <c r="F11" s="74">
        <v>180404.85</v>
      </c>
      <c r="G11" s="73">
        <v>59.492680154693154</v>
      </c>
      <c r="H11" s="73">
        <v>81.52195425870354</v>
      </c>
      <c r="I11" s="73">
        <v>74.5973408688191</v>
      </c>
    </row>
    <row r="12" spans="1:9" ht="13.5" customHeight="1">
      <c r="A12" s="11"/>
      <c r="B12" s="12" t="s">
        <v>20</v>
      </c>
      <c r="C12" s="2">
        <v>223161.9</v>
      </c>
      <c r="D12" s="2">
        <v>203348.4</v>
      </c>
      <c r="E12" s="2">
        <v>232540.40000000002</v>
      </c>
      <c r="F12" s="74">
        <v>659050.7</v>
      </c>
      <c r="G12" s="73">
        <v>20.85450951605623</v>
      </c>
      <c r="H12" s="73">
        <v>32.41681558561436</v>
      </c>
      <c r="I12" s="73">
        <v>45.36752214423314</v>
      </c>
    </row>
    <row r="13" spans="1:9" ht="6" customHeight="1">
      <c r="A13" s="14"/>
      <c r="B13" s="14"/>
      <c r="C13" s="1"/>
      <c r="D13" s="1"/>
      <c r="E13" s="1"/>
      <c r="F13" s="1"/>
      <c r="G13" s="15"/>
      <c r="H13" s="3"/>
      <c r="I13" s="3"/>
    </row>
    <row r="14" spans="1:9" ht="13.5" customHeight="1">
      <c r="A14" s="185" t="s">
        <v>35</v>
      </c>
      <c r="B14" s="185"/>
      <c r="C14" s="185"/>
      <c r="D14" s="185"/>
      <c r="E14" s="185"/>
      <c r="F14" s="185"/>
      <c r="G14" s="185"/>
      <c r="H14" s="185"/>
      <c r="I14" s="185"/>
    </row>
    <row r="15" spans="1:9" ht="13.5" customHeight="1">
      <c r="A15" s="105" t="s">
        <v>1</v>
      </c>
      <c r="B15" s="31"/>
      <c r="C15" s="9">
        <v>438628.14</v>
      </c>
      <c r="D15" s="9">
        <v>405111.67</v>
      </c>
      <c r="E15" s="9">
        <v>626443.02</v>
      </c>
      <c r="F15" s="10">
        <v>1470182.83</v>
      </c>
      <c r="G15" s="42">
        <v>-5.8780871013150655</v>
      </c>
      <c r="H15" s="42">
        <v>5.098648622333801</v>
      </c>
      <c r="I15" s="42">
        <v>8.412808290356866</v>
      </c>
    </row>
    <row r="16" spans="1:9" ht="13.5" customHeight="1">
      <c r="A16" s="104" t="s">
        <v>39</v>
      </c>
      <c r="B16" s="12" t="s">
        <v>22</v>
      </c>
      <c r="C16" s="148">
        <v>0</v>
      </c>
      <c r="D16" s="147">
        <v>0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</row>
    <row r="17" spans="1:9" ht="13.5" customHeight="1">
      <c r="A17" s="106"/>
      <c r="B17" s="12" t="s">
        <v>41</v>
      </c>
      <c r="C17" s="148">
        <v>0</v>
      </c>
      <c r="D17" s="147">
        <v>0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</row>
    <row r="18" spans="1:9" ht="13.5" customHeight="1">
      <c r="A18" s="106"/>
      <c r="B18" s="12" t="s">
        <v>24</v>
      </c>
      <c r="C18" s="2">
        <v>198126.63</v>
      </c>
      <c r="D18" s="2">
        <v>191682.41</v>
      </c>
      <c r="E18" s="2">
        <v>244815.35</v>
      </c>
      <c r="F18" s="74">
        <v>634624.39</v>
      </c>
      <c r="G18" s="73">
        <v>-13.814170665611481</v>
      </c>
      <c r="H18" s="73">
        <v>-9.07197171155224</v>
      </c>
      <c r="I18" s="73">
        <v>-29.462511994163222</v>
      </c>
    </row>
    <row r="19" spans="1:9" ht="13.5" customHeight="1">
      <c r="A19" s="106"/>
      <c r="B19" s="12" t="s">
        <v>45</v>
      </c>
      <c r="C19" s="2">
        <v>46982.16</v>
      </c>
      <c r="D19" s="2">
        <v>43553.6</v>
      </c>
      <c r="E19" s="2">
        <v>63745.99</v>
      </c>
      <c r="F19" s="74">
        <v>154281.75</v>
      </c>
      <c r="G19" s="73">
        <v>50.08873599147962</v>
      </c>
      <c r="H19" s="73">
        <v>97.61004454244846</v>
      </c>
      <c r="I19" s="73">
        <v>165.7476703849905</v>
      </c>
    </row>
    <row r="20" spans="1:9" ht="13.5" customHeight="1">
      <c r="A20" s="106"/>
      <c r="B20" s="12" t="s">
        <v>20</v>
      </c>
      <c r="C20" s="2">
        <v>162916.90000000002</v>
      </c>
      <c r="D20" s="2">
        <v>127547.40000000001</v>
      </c>
      <c r="E20" s="2">
        <v>187565.4</v>
      </c>
      <c r="F20" s="74">
        <v>478029.70000000007</v>
      </c>
      <c r="G20" s="73">
        <v>7.631209039919495</v>
      </c>
      <c r="H20" s="73">
        <v>18.491296958368686</v>
      </c>
      <c r="I20" s="73">
        <v>81.58455730688084</v>
      </c>
    </row>
    <row r="21" spans="1:9" ht="6" customHeight="1">
      <c r="A21" s="14"/>
      <c r="B21" s="11"/>
      <c r="C21" s="2"/>
      <c r="D21" s="2"/>
      <c r="E21" s="2"/>
      <c r="F21" s="13"/>
      <c r="G21" s="3"/>
      <c r="H21" s="3"/>
      <c r="I21" s="3"/>
    </row>
    <row r="22" spans="1:9" ht="13.5" customHeight="1">
      <c r="A22" s="185" t="s">
        <v>36</v>
      </c>
      <c r="B22" s="185"/>
      <c r="C22" s="185"/>
      <c r="D22" s="185"/>
      <c r="E22" s="185"/>
      <c r="F22" s="185"/>
      <c r="G22" s="185"/>
      <c r="H22" s="185"/>
      <c r="I22" s="185"/>
    </row>
    <row r="23" spans="1:9" ht="13.5" customHeight="1">
      <c r="A23" s="105" t="s">
        <v>1</v>
      </c>
      <c r="B23" s="31"/>
      <c r="C23" s="42">
        <v>82.9476900862368</v>
      </c>
      <c r="D23" s="42">
        <v>79.74869785112486</v>
      </c>
      <c r="E23" s="42">
        <v>89.8806142005578</v>
      </c>
      <c r="F23" s="42">
        <v>84.79743742404364</v>
      </c>
      <c r="G23" s="42">
        <v>-6.136730398005197</v>
      </c>
      <c r="H23" s="42">
        <v>2.7279476096173205</v>
      </c>
      <c r="I23" s="42">
        <v>2.237479512760965</v>
      </c>
    </row>
    <row r="24" spans="1:9" ht="13.5" customHeight="1">
      <c r="A24" s="104" t="s">
        <v>39</v>
      </c>
      <c r="B24" s="12" t="s">
        <v>22</v>
      </c>
      <c r="C24" s="73">
        <v>100</v>
      </c>
      <c r="D24" s="73">
        <v>100</v>
      </c>
      <c r="E24" s="73">
        <v>100</v>
      </c>
      <c r="F24" s="73">
        <v>100</v>
      </c>
      <c r="G24" s="73">
        <v>0.004021278999966071</v>
      </c>
      <c r="H24" s="73">
        <v>0.33153196085284886</v>
      </c>
      <c r="I24" s="73">
        <v>0</v>
      </c>
    </row>
    <row r="25" spans="1:9" ht="13.5" customHeight="1">
      <c r="A25" s="106"/>
      <c r="B25" s="12" t="s">
        <v>41</v>
      </c>
      <c r="C25" s="73">
        <v>31.50769407276743</v>
      </c>
      <c r="D25" s="73">
        <v>29.093072779656776</v>
      </c>
      <c r="E25" s="73">
        <v>57.44036671288305</v>
      </c>
      <c r="F25" s="73">
        <v>36.01998413581636</v>
      </c>
      <c r="G25" s="73">
        <v>33.915279469789006</v>
      </c>
      <c r="H25" s="73">
        <v>-59.431166945788846</v>
      </c>
      <c r="I25" s="73">
        <v>3.103101235155137</v>
      </c>
    </row>
    <row r="26" spans="1:9" ht="13.5" customHeight="1">
      <c r="A26" s="106"/>
      <c r="B26" s="12" t="s">
        <v>24</v>
      </c>
      <c r="C26" s="73">
        <v>92.32550146139873</v>
      </c>
      <c r="D26" s="73">
        <v>94.12888758025017</v>
      </c>
      <c r="E26" s="73">
        <v>95.99658559045139</v>
      </c>
      <c r="F26" s="73">
        <v>94.26154193122801</v>
      </c>
      <c r="G26" s="73">
        <v>-0.752836700376236</v>
      </c>
      <c r="H26" s="73">
        <v>17.732512102152477</v>
      </c>
      <c r="I26" s="73">
        <v>-1.7906488577515423</v>
      </c>
    </row>
    <row r="27" spans="1:9" ht="13.5" customHeight="1">
      <c r="A27" s="106"/>
      <c r="B27" s="12" t="s">
        <v>45</v>
      </c>
      <c r="C27" s="73">
        <v>85.11832951091459</v>
      </c>
      <c r="D27" s="73">
        <v>83.32496326256367</v>
      </c>
      <c r="E27" s="73">
        <v>87.39631574278721</v>
      </c>
      <c r="F27" s="73">
        <v>85.51973519558925</v>
      </c>
      <c r="G27" s="73">
        <v>-5.896160346727242</v>
      </c>
      <c r="H27" s="73">
        <v>8.86288953280896</v>
      </c>
      <c r="I27" s="73">
        <v>52.20602390769269</v>
      </c>
    </row>
    <row r="28" spans="1:9" ht="13.5" customHeight="1">
      <c r="A28" s="106"/>
      <c r="B28" s="12" t="s">
        <v>20</v>
      </c>
      <c r="C28" s="73">
        <v>73.00390434030183</v>
      </c>
      <c r="D28" s="73">
        <v>62.72358179361136</v>
      </c>
      <c r="E28" s="73">
        <v>80.6592746894733</v>
      </c>
      <c r="F28" s="73">
        <v>72.53306915537759</v>
      </c>
      <c r="G28" s="73">
        <v>-10.941503572425615</v>
      </c>
      <c r="H28" s="73">
        <v>-10.516427664915495</v>
      </c>
      <c r="I28" s="73">
        <v>24.914117423500738</v>
      </c>
    </row>
    <row r="29" spans="1:9" ht="13.5" customHeight="1">
      <c r="A29" s="56"/>
      <c r="B29" s="57"/>
      <c r="C29" s="39"/>
      <c r="D29" s="39"/>
      <c r="E29" s="39"/>
      <c r="F29" s="39"/>
      <c r="G29" s="39"/>
      <c r="H29" s="39"/>
      <c r="I29" s="39"/>
    </row>
    <row r="30" spans="1:9" ht="13.5" customHeight="1">
      <c r="A30" s="56"/>
      <c r="B30" s="57"/>
      <c r="C30" s="39"/>
      <c r="D30" s="39"/>
      <c r="E30" s="39"/>
      <c r="F30" s="39"/>
      <c r="G30" s="39"/>
      <c r="H30" s="44"/>
      <c r="I30" s="44"/>
    </row>
    <row r="31" spans="1:9" ht="13.5" customHeight="1">
      <c r="A31" s="48"/>
      <c r="C31" s="39"/>
      <c r="D31" s="39"/>
      <c r="E31" s="39"/>
      <c r="F31" s="39"/>
      <c r="G31" s="39"/>
      <c r="H31" s="44"/>
      <c r="I31" s="44"/>
    </row>
    <row r="32" spans="1:9" ht="24" customHeight="1">
      <c r="A32" s="176" t="s">
        <v>121</v>
      </c>
      <c r="B32" s="176"/>
      <c r="C32" s="176"/>
      <c r="D32" s="176"/>
      <c r="E32" s="176"/>
      <c r="F32" s="176"/>
      <c r="G32" s="176"/>
      <c r="H32" s="176"/>
      <c r="I32" s="176"/>
    </row>
    <row r="33" spans="3:9" ht="13.5" customHeight="1">
      <c r="C33" s="39"/>
      <c r="D33" s="39"/>
      <c r="E33" s="39"/>
      <c r="F33" s="39"/>
      <c r="G33" s="39"/>
      <c r="H33" s="44"/>
      <c r="I33" s="44"/>
    </row>
    <row r="34" spans="1:9" ht="36" customHeight="1">
      <c r="A34" s="181" t="s">
        <v>3</v>
      </c>
      <c r="B34" s="182"/>
      <c r="C34" s="100" t="s">
        <v>111</v>
      </c>
      <c r="D34" s="98" t="s">
        <v>112</v>
      </c>
      <c r="E34" s="98" t="s">
        <v>113</v>
      </c>
      <c r="F34" s="98" t="s">
        <v>117</v>
      </c>
      <c r="G34" s="98" t="s">
        <v>118</v>
      </c>
      <c r="H34" s="98" t="s">
        <v>119</v>
      </c>
      <c r="I34" s="99" t="s">
        <v>120</v>
      </c>
    </row>
    <row r="35" spans="1:9" ht="13.5" customHeight="1">
      <c r="A35" s="183"/>
      <c r="B35" s="184"/>
      <c r="C35" s="179" t="s">
        <v>26</v>
      </c>
      <c r="D35" s="179"/>
      <c r="E35" s="179"/>
      <c r="F35" s="180"/>
      <c r="G35" s="177" t="s">
        <v>33</v>
      </c>
      <c r="H35" s="178"/>
      <c r="I35" s="178"/>
    </row>
    <row r="36" spans="1:9" ht="6" customHeight="1">
      <c r="A36" s="69"/>
      <c r="B36" s="69"/>
      <c r="C36" s="118"/>
      <c r="D36" s="54"/>
      <c r="E36" s="54"/>
      <c r="F36" s="54"/>
      <c r="G36" s="54"/>
      <c r="H36" s="44"/>
      <c r="I36" s="44"/>
    </row>
    <row r="37" spans="1:9" ht="13.5" customHeight="1">
      <c r="A37" s="188" t="s">
        <v>43</v>
      </c>
      <c r="B37" s="187"/>
      <c r="C37" s="115">
        <v>528800.91</v>
      </c>
      <c r="D37" s="9">
        <v>507985.31</v>
      </c>
      <c r="E37" s="9">
        <v>696972.34</v>
      </c>
      <c r="F37" s="10">
        <v>1733758.56</v>
      </c>
      <c r="G37" s="42">
        <v>0.27556833626953825</v>
      </c>
      <c r="H37" s="42">
        <v>2.30770583441664</v>
      </c>
      <c r="I37" s="42">
        <v>6.0401809659490935</v>
      </c>
    </row>
    <row r="38" spans="1:9" ht="13.5" customHeight="1">
      <c r="A38" s="104" t="s">
        <v>39</v>
      </c>
      <c r="B38" s="11" t="s">
        <v>27</v>
      </c>
      <c r="C38" s="116">
        <v>303916</v>
      </c>
      <c r="D38" s="2">
        <v>297967</v>
      </c>
      <c r="E38" s="2">
        <v>445913</v>
      </c>
      <c r="F38" s="74">
        <v>1047796</v>
      </c>
      <c r="G38" s="73">
        <v>7.355377574136246</v>
      </c>
      <c r="H38" s="73">
        <v>9.453939959928714</v>
      </c>
      <c r="I38" s="73">
        <v>17.915730781536144</v>
      </c>
    </row>
    <row r="39" spans="1:9" ht="13.5" customHeight="1">
      <c r="A39" s="104"/>
      <c r="B39" s="11" t="s">
        <v>28</v>
      </c>
      <c r="C39" s="116">
        <v>183330</v>
      </c>
      <c r="D39" s="2">
        <v>170167</v>
      </c>
      <c r="E39" s="2">
        <v>203672</v>
      </c>
      <c r="F39" s="74">
        <v>557169</v>
      </c>
      <c r="G39" s="73">
        <v>-19.799603006098852</v>
      </c>
      <c r="H39" s="73">
        <v>-20.875558105452107</v>
      </c>
      <c r="I39" s="73">
        <v>-21.625846094446576</v>
      </c>
    </row>
    <row r="40" spans="1:9" ht="36" customHeight="1">
      <c r="A40" s="104"/>
      <c r="B40" s="102" t="s">
        <v>30</v>
      </c>
      <c r="C40" s="116">
        <v>33510</v>
      </c>
      <c r="D40" s="2">
        <v>31773</v>
      </c>
      <c r="E40" s="2">
        <v>40066</v>
      </c>
      <c r="F40" s="74">
        <v>105349</v>
      </c>
      <c r="G40" s="73">
        <v>170.08408962723684</v>
      </c>
      <c r="H40" s="73">
        <v>348.59904615908704</v>
      </c>
      <c r="I40" s="73">
        <v>310.3637801348548</v>
      </c>
    </row>
    <row r="41" spans="2:9" ht="6" customHeight="1">
      <c r="B41" s="22"/>
      <c r="C41" s="116"/>
      <c r="D41" s="2"/>
      <c r="E41" s="2"/>
      <c r="F41" s="25"/>
      <c r="G41" s="3"/>
      <c r="H41" s="3"/>
      <c r="I41" s="3"/>
    </row>
    <row r="42" spans="1:9" ht="24" customHeight="1">
      <c r="A42" s="186" t="s">
        <v>44</v>
      </c>
      <c r="B42" s="187"/>
      <c r="C42" s="115">
        <v>438628.14</v>
      </c>
      <c r="D42" s="9">
        <v>405111.67</v>
      </c>
      <c r="E42" s="9">
        <v>626443.02</v>
      </c>
      <c r="F42" s="10">
        <v>1470182.83</v>
      </c>
      <c r="G42" s="42">
        <v>-5.878119640281454</v>
      </c>
      <c r="H42" s="42">
        <v>5.098639606536759</v>
      </c>
      <c r="I42" s="42">
        <v>8.412808290356866</v>
      </c>
    </row>
    <row r="43" spans="1:9" ht="13.5" customHeight="1">
      <c r="A43" s="104" t="s">
        <v>39</v>
      </c>
      <c r="B43" s="11" t="s">
        <v>27</v>
      </c>
      <c r="C43" s="116">
        <v>228143</v>
      </c>
      <c r="D43" s="2">
        <v>209980</v>
      </c>
      <c r="E43" s="2">
        <v>391134</v>
      </c>
      <c r="F43" s="74">
        <v>829257</v>
      </c>
      <c r="G43" s="73">
        <v>-2.899353409412919</v>
      </c>
      <c r="H43" s="73">
        <v>1.5875329842778063</v>
      </c>
      <c r="I43" s="73">
        <v>29.425236623388496</v>
      </c>
    </row>
    <row r="44" spans="1:9" ht="13.5" customHeight="1">
      <c r="A44" s="104"/>
      <c r="B44" s="11" t="s">
        <v>28</v>
      </c>
      <c r="C44" s="116">
        <v>178157</v>
      </c>
      <c r="D44" s="2">
        <v>163843</v>
      </c>
      <c r="E44" s="2">
        <v>195900</v>
      </c>
      <c r="F44" s="74">
        <v>537900</v>
      </c>
      <c r="G44" s="73">
        <v>-19.41416087504326</v>
      </c>
      <c r="H44" s="73">
        <v>-3.6994865404859634</v>
      </c>
      <c r="I44" s="73">
        <v>-21.727109446760817</v>
      </c>
    </row>
    <row r="45" spans="1:9" ht="36" customHeight="1">
      <c r="A45" s="104"/>
      <c r="B45" s="96" t="s">
        <v>30</v>
      </c>
      <c r="C45" s="116">
        <v>32240</v>
      </c>
      <c r="D45" s="2">
        <v>31169</v>
      </c>
      <c r="E45" s="2">
        <v>39207</v>
      </c>
      <c r="F45" s="74">
        <v>102616</v>
      </c>
      <c r="G45" s="73">
        <v>167.53571801022002</v>
      </c>
      <c r="H45" s="73">
        <v>381.29074621265414</v>
      </c>
      <c r="I45" s="73">
        <v>315.41441044640794</v>
      </c>
    </row>
    <row r="47" spans="3:6" ht="13.5" customHeight="1">
      <c r="C47" s="1"/>
      <c r="D47" s="1"/>
      <c r="E47" s="1"/>
      <c r="F47" s="1"/>
    </row>
    <row r="48" spans="3:7" ht="13.5" customHeight="1">
      <c r="C48" s="1"/>
      <c r="D48" s="1"/>
      <c r="E48" s="1"/>
      <c r="F48" s="1"/>
      <c r="G48" s="146"/>
    </row>
    <row r="49" spans="3:10" ht="13.5" customHeight="1">
      <c r="C49" s="1"/>
      <c r="D49" s="1"/>
      <c r="E49" s="1"/>
      <c r="F49" s="1"/>
      <c r="G49" s="1"/>
      <c r="H49" s="1"/>
      <c r="I49" s="1"/>
      <c r="J49" s="1"/>
    </row>
    <row r="50" spans="3:20" ht="13.5" customHeight="1">
      <c r="C50" s="1"/>
      <c r="D50" s="1"/>
      <c r="E50" s="1"/>
      <c r="F50" s="1"/>
      <c r="G50" s="1"/>
      <c r="H50" s="1"/>
      <c r="I50" s="1"/>
      <c r="J50" s="1"/>
      <c r="K50" s="55"/>
      <c r="L50" s="55"/>
      <c r="M50" s="55"/>
      <c r="N50" s="55"/>
      <c r="O50" s="55"/>
      <c r="P50" s="55"/>
      <c r="Q50" s="55"/>
      <c r="R50" s="55"/>
      <c r="S50" s="55"/>
      <c r="T50" s="55"/>
    </row>
    <row r="51" spans="3:20" ht="13.5" customHeight="1">
      <c r="C51" s="1"/>
      <c r="D51" s="1"/>
      <c r="E51" s="1"/>
      <c r="F51" s="1"/>
      <c r="G51" s="1"/>
      <c r="H51" s="1"/>
      <c r="I51" s="1"/>
      <c r="J51" s="1"/>
      <c r="K51" s="55"/>
      <c r="L51" s="55"/>
      <c r="M51" s="55"/>
      <c r="N51" s="55"/>
      <c r="O51" s="55"/>
      <c r="P51" s="55"/>
      <c r="Q51" s="55"/>
      <c r="R51" s="55"/>
      <c r="S51" s="55"/>
      <c r="T51" s="55"/>
    </row>
    <row r="52" spans="3:20" ht="13.5" customHeight="1">
      <c r="C52" s="1"/>
      <c r="D52" s="1"/>
      <c r="E52" s="1"/>
      <c r="F52" s="1"/>
      <c r="G52" s="1"/>
      <c r="H52" s="1"/>
      <c r="I52" s="1"/>
      <c r="J52" s="1"/>
      <c r="K52" s="55"/>
      <c r="L52" s="55"/>
      <c r="M52" s="55"/>
      <c r="N52" s="55"/>
      <c r="O52" s="55"/>
      <c r="P52" s="55"/>
      <c r="Q52" s="55"/>
      <c r="R52" s="55"/>
      <c r="S52" s="55"/>
      <c r="T52" s="55"/>
    </row>
    <row r="53" spans="3:20" ht="13.5" customHeight="1">
      <c r="C53" s="1"/>
      <c r="D53" s="1"/>
      <c r="E53" s="1"/>
      <c r="F53" s="1"/>
      <c r="G53" s="1"/>
      <c r="H53" s="1"/>
      <c r="I53" s="1"/>
      <c r="J53" s="1"/>
      <c r="K53" s="55"/>
      <c r="L53" s="55"/>
      <c r="M53" s="55"/>
      <c r="N53" s="55"/>
      <c r="O53" s="55"/>
      <c r="P53" s="55"/>
      <c r="Q53" s="55"/>
      <c r="R53" s="55"/>
      <c r="S53" s="55"/>
      <c r="T53" s="55"/>
    </row>
    <row r="54" spans="3:20" ht="13.5" customHeight="1">
      <c r="C54" s="1"/>
      <c r="D54" s="1"/>
      <c r="E54" s="1"/>
      <c r="F54" s="1"/>
      <c r="G54" s="1"/>
      <c r="H54" s="1"/>
      <c r="I54" s="1"/>
      <c r="J54" s="1"/>
      <c r="K54" s="55"/>
      <c r="L54" s="55"/>
      <c r="M54" s="55"/>
      <c r="N54" s="55"/>
      <c r="O54" s="55"/>
      <c r="P54" s="55"/>
      <c r="Q54" s="55"/>
      <c r="R54" s="55"/>
      <c r="S54" s="55"/>
      <c r="T54" s="55"/>
    </row>
    <row r="55" spans="3:20" ht="13.5" customHeight="1">
      <c r="C55" s="1"/>
      <c r="D55" s="1"/>
      <c r="E55" s="1"/>
      <c r="F55" s="1"/>
      <c r="G55" s="1"/>
      <c r="H55" s="1"/>
      <c r="I55" s="1"/>
      <c r="J55" s="1"/>
      <c r="K55" s="55"/>
      <c r="L55" s="55"/>
      <c r="M55" s="55"/>
      <c r="N55" s="55"/>
      <c r="O55" s="55"/>
      <c r="P55" s="55"/>
      <c r="Q55" s="55"/>
      <c r="R55" s="55"/>
      <c r="S55" s="55"/>
      <c r="T55" s="55"/>
    </row>
    <row r="56" spans="3:20" ht="13.5" customHeight="1">
      <c r="C56" s="1"/>
      <c r="D56" s="1"/>
      <c r="E56" s="1"/>
      <c r="F56" s="1"/>
      <c r="G56" s="1"/>
      <c r="H56" s="1"/>
      <c r="I56" s="1"/>
      <c r="J56" s="1"/>
      <c r="K56" s="55"/>
      <c r="L56" s="55"/>
      <c r="M56" s="55"/>
      <c r="N56" s="55"/>
      <c r="O56" s="55"/>
      <c r="P56" s="55"/>
      <c r="Q56" s="55"/>
      <c r="R56" s="55"/>
      <c r="S56" s="55"/>
      <c r="T56" s="55"/>
    </row>
    <row r="57" spans="3:20" ht="13.5" customHeight="1">
      <c r="C57" s="1"/>
      <c r="D57" s="1"/>
      <c r="E57" s="1"/>
      <c r="F57" s="1"/>
      <c r="G57" s="1"/>
      <c r="H57" s="1"/>
      <c r="I57" s="1"/>
      <c r="J57" s="1"/>
      <c r="K57" s="55"/>
      <c r="L57" s="55"/>
      <c r="M57" s="55"/>
      <c r="N57" s="55"/>
      <c r="O57" s="55"/>
      <c r="P57" s="55"/>
      <c r="Q57" s="55"/>
      <c r="R57" s="55"/>
      <c r="S57" s="55"/>
      <c r="T57" s="55"/>
    </row>
    <row r="58" spans="3:20" ht="13.5" customHeight="1">
      <c r="C58" s="1"/>
      <c r="D58" s="1"/>
      <c r="E58" s="1"/>
      <c r="F58" s="1"/>
      <c r="G58" s="1"/>
      <c r="H58" s="1"/>
      <c r="I58" s="1"/>
      <c r="J58" s="1"/>
      <c r="K58" s="55"/>
      <c r="L58" s="55"/>
      <c r="M58" s="55"/>
      <c r="N58" s="55"/>
      <c r="O58" s="55"/>
      <c r="P58" s="55"/>
      <c r="Q58" s="55"/>
      <c r="R58" s="55"/>
      <c r="S58" s="55"/>
      <c r="T58" s="55"/>
    </row>
    <row r="59" spans="11:20" ht="13.5" customHeight="1">
      <c r="K59" s="55"/>
      <c r="L59" s="55"/>
      <c r="M59" s="55"/>
      <c r="N59" s="55"/>
      <c r="O59" s="55"/>
      <c r="P59" s="55"/>
      <c r="Q59" s="55"/>
      <c r="R59" s="55"/>
      <c r="S59" s="55"/>
      <c r="T59" s="55"/>
    </row>
    <row r="60" spans="3:20" ht="13.5" customHeight="1">
      <c r="C60" s="55"/>
      <c r="D60" s="55"/>
      <c r="E60" s="55"/>
      <c r="F60" s="55"/>
      <c r="K60" s="55"/>
      <c r="L60" s="55"/>
      <c r="M60" s="55"/>
      <c r="N60" s="55"/>
      <c r="O60" s="55"/>
      <c r="P60" s="55"/>
      <c r="Q60" s="55"/>
      <c r="R60" s="55"/>
      <c r="S60" s="55"/>
      <c r="T60" s="55"/>
    </row>
    <row r="61" spans="3:20" ht="13.5" customHeight="1">
      <c r="C61" s="55"/>
      <c r="D61" s="55"/>
      <c r="E61" s="55"/>
      <c r="F61" s="55"/>
      <c r="K61" s="55"/>
      <c r="L61" s="55"/>
      <c r="M61" s="55"/>
      <c r="N61" s="55"/>
      <c r="O61" s="55"/>
      <c r="P61" s="55"/>
      <c r="Q61" s="55"/>
      <c r="R61" s="55"/>
      <c r="S61" s="55"/>
      <c r="T61" s="55"/>
    </row>
    <row r="62" spans="3:20" ht="13.5" customHeight="1">
      <c r="C62" s="55"/>
      <c r="D62" s="55"/>
      <c r="E62" s="55"/>
      <c r="F62" s="55"/>
      <c r="K62" s="55"/>
      <c r="L62" s="55"/>
      <c r="M62" s="55"/>
      <c r="N62" s="55"/>
      <c r="O62" s="55"/>
      <c r="P62" s="55"/>
      <c r="Q62" s="55"/>
      <c r="R62" s="55"/>
      <c r="S62" s="55"/>
      <c r="T62" s="55"/>
    </row>
    <row r="63" spans="3:20" ht="13.5" customHeight="1">
      <c r="C63" s="55"/>
      <c r="D63" s="55"/>
      <c r="E63" s="55"/>
      <c r="F63" s="55"/>
      <c r="K63" s="55"/>
      <c r="L63" s="55"/>
      <c r="M63" s="55"/>
      <c r="N63" s="55"/>
      <c r="O63" s="55"/>
      <c r="P63" s="55"/>
      <c r="Q63" s="55"/>
      <c r="R63" s="55"/>
      <c r="S63" s="55"/>
      <c r="T63" s="55"/>
    </row>
    <row r="64" spans="3:20" ht="13.5" customHeight="1">
      <c r="C64" s="55"/>
      <c r="D64" s="55"/>
      <c r="E64" s="55"/>
      <c r="F64" s="55"/>
      <c r="K64" s="55"/>
      <c r="L64" s="55"/>
      <c r="M64" s="55"/>
      <c r="N64" s="55"/>
      <c r="O64" s="55"/>
      <c r="P64" s="55"/>
      <c r="Q64" s="55"/>
      <c r="R64" s="55"/>
      <c r="S64" s="55"/>
      <c r="T64" s="55"/>
    </row>
    <row r="65" spans="3:20" ht="13.5" customHeight="1">
      <c r="C65" s="55"/>
      <c r="D65" s="55"/>
      <c r="E65" s="55"/>
      <c r="F65" s="55"/>
      <c r="K65" s="55"/>
      <c r="L65" s="55"/>
      <c r="M65" s="55"/>
      <c r="N65" s="55"/>
      <c r="O65" s="55"/>
      <c r="P65" s="55"/>
      <c r="Q65" s="55"/>
      <c r="R65" s="55"/>
      <c r="S65" s="55"/>
      <c r="T65" s="55"/>
    </row>
    <row r="66" spans="3:20" ht="13.5" customHeight="1">
      <c r="C66" s="55"/>
      <c r="D66" s="55"/>
      <c r="E66" s="55"/>
      <c r="F66" s="55"/>
      <c r="K66" s="55"/>
      <c r="L66" s="55"/>
      <c r="M66" s="55"/>
      <c r="N66" s="55"/>
      <c r="O66" s="55"/>
      <c r="P66" s="55"/>
      <c r="Q66" s="55"/>
      <c r="R66" s="55"/>
      <c r="S66" s="55"/>
      <c r="T66" s="55"/>
    </row>
    <row r="67" spans="3:20" ht="13.5" customHeight="1">
      <c r="C67" s="55"/>
      <c r="K67" s="55"/>
      <c r="L67" s="55"/>
      <c r="M67" s="55"/>
      <c r="N67" s="55"/>
      <c r="O67" s="55"/>
      <c r="P67" s="55"/>
      <c r="Q67" s="55"/>
      <c r="R67" s="55"/>
      <c r="S67" s="55"/>
      <c r="T67" s="55"/>
    </row>
    <row r="68" spans="11:20" ht="13.5" customHeight="1">
      <c r="K68" s="55"/>
      <c r="L68" s="55"/>
      <c r="M68" s="55"/>
      <c r="N68" s="55"/>
      <c r="O68" s="55"/>
      <c r="P68" s="55"/>
      <c r="Q68" s="55"/>
      <c r="R68" s="55"/>
      <c r="S68" s="55"/>
      <c r="T68" s="55"/>
    </row>
    <row r="69" spans="11:20" ht="13.5" customHeight="1">
      <c r="K69" s="55"/>
      <c r="L69" s="55"/>
      <c r="M69" s="55"/>
      <c r="N69" s="55"/>
      <c r="O69" s="55"/>
      <c r="P69" s="55"/>
      <c r="Q69" s="55"/>
      <c r="R69" s="55"/>
      <c r="S69" s="55"/>
      <c r="T69" s="55"/>
    </row>
    <row r="70" spans="11:20" ht="13.5" customHeight="1">
      <c r="K70" s="55"/>
      <c r="L70" s="55"/>
      <c r="M70" s="55"/>
      <c r="N70" s="55"/>
      <c r="O70" s="55"/>
      <c r="P70" s="55"/>
      <c r="Q70" s="55"/>
      <c r="R70" s="55"/>
      <c r="S70" s="55"/>
      <c r="T70" s="55"/>
    </row>
    <row r="71" spans="11:20" ht="13.5" customHeight="1">
      <c r="K71" s="55"/>
      <c r="L71" s="55"/>
      <c r="M71" s="55"/>
      <c r="N71" s="55"/>
      <c r="O71" s="55"/>
      <c r="P71" s="55"/>
      <c r="Q71" s="55"/>
      <c r="R71" s="55"/>
      <c r="S71" s="55"/>
      <c r="T71" s="55"/>
    </row>
    <row r="72" spans="11:20" ht="13.5" customHeight="1">
      <c r="K72" s="55"/>
      <c r="L72" s="55"/>
      <c r="M72" s="55"/>
      <c r="N72" s="55"/>
      <c r="O72" s="55"/>
      <c r="P72" s="55"/>
      <c r="Q72" s="55"/>
      <c r="R72" s="55"/>
      <c r="S72" s="55"/>
      <c r="T72" s="55"/>
    </row>
    <row r="73" spans="11:20" ht="13.5" customHeight="1">
      <c r="K73" s="55"/>
      <c r="L73" s="55"/>
      <c r="M73" s="55"/>
      <c r="N73" s="55"/>
      <c r="O73" s="55"/>
      <c r="P73" s="55"/>
      <c r="Q73" s="55"/>
      <c r="R73" s="55"/>
      <c r="S73" s="55"/>
      <c r="T73" s="55"/>
    </row>
    <row r="74" spans="11:20" ht="13.5" customHeight="1">
      <c r="K74" s="55"/>
      <c r="L74" s="55"/>
      <c r="M74" s="55"/>
      <c r="N74" s="55"/>
      <c r="O74" s="55"/>
      <c r="P74" s="55"/>
      <c r="Q74" s="55"/>
      <c r="R74" s="55"/>
      <c r="S74" s="55"/>
      <c r="T74" s="55"/>
    </row>
    <row r="75" spans="11:20" ht="13.5" customHeight="1">
      <c r="K75" s="55"/>
      <c r="L75" s="55"/>
      <c r="M75" s="55"/>
      <c r="N75" s="55"/>
      <c r="O75" s="55"/>
      <c r="P75" s="55"/>
      <c r="Q75" s="55"/>
      <c r="R75" s="55"/>
      <c r="S75" s="55"/>
      <c r="T75" s="55"/>
    </row>
    <row r="76" spans="11:20" ht="13.5" customHeight="1">
      <c r="K76" s="55"/>
      <c r="L76" s="55"/>
      <c r="M76" s="55"/>
      <c r="N76" s="55"/>
      <c r="O76" s="55"/>
      <c r="P76" s="55"/>
      <c r="Q76" s="55"/>
      <c r="R76" s="55"/>
      <c r="S76" s="55"/>
      <c r="T76" s="55"/>
    </row>
    <row r="77" spans="11:20" ht="13.5" customHeight="1">
      <c r="K77" s="55"/>
      <c r="L77" s="55"/>
      <c r="M77" s="55"/>
      <c r="N77" s="55"/>
      <c r="O77" s="55"/>
      <c r="P77" s="55"/>
      <c r="Q77" s="55"/>
      <c r="R77" s="55"/>
      <c r="S77" s="55"/>
      <c r="T77" s="55"/>
    </row>
    <row r="78" spans="11:20" ht="13.5" customHeight="1">
      <c r="K78" s="55"/>
      <c r="L78" s="55"/>
      <c r="M78" s="55"/>
      <c r="N78" s="55"/>
      <c r="O78" s="55"/>
      <c r="P78" s="55"/>
      <c r="Q78" s="55"/>
      <c r="R78" s="55"/>
      <c r="S78" s="55"/>
      <c r="T78" s="55"/>
    </row>
    <row r="79" spans="11:20" ht="13.5" customHeight="1">
      <c r="K79" s="55"/>
      <c r="L79" s="55"/>
      <c r="M79" s="55"/>
      <c r="N79" s="55"/>
      <c r="O79" s="55"/>
      <c r="P79" s="55"/>
      <c r="Q79" s="55"/>
      <c r="R79" s="55"/>
      <c r="S79" s="55"/>
      <c r="T79" s="55"/>
    </row>
    <row r="80" spans="11:20" ht="13.5" customHeight="1">
      <c r="K80" s="55"/>
      <c r="L80" s="55"/>
      <c r="M80" s="55"/>
      <c r="N80" s="55"/>
      <c r="O80" s="55"/>
      <c r="P80" s="55"/>
      <c r="Q80" s="55"/>
      <c r="R80" s="55"/>
      <c r="S80" s="55"/>
      <c r="T80" s="55"/>
    </row>
    <row r="81" spans="11:20" ht="13.5" customHeight="1">
      <c r="K81" s="55"/>
      <c r="L81" s="55"/>
      <c r="M81" s="55"/>
      <c r="N81" s="55"/>
      <c r="O81" s="55"/>
      <c r="P81" s="55"/>
      <c r="Q81" s="55"/>
      <c r="R81" s="55"/>
      <c r="S81" s="55"/>
      <c r="T81" s="55"/>
    </row>
    <row r="82" spans="11:20" ht="13.5" customHeight="1">
      <c r="K82" s="55"/>
      <c r="L82" s="55"/>
      <c r="M82" s="55"/>
      <c r="N82" s="55"/>
      <c r="O82" s="55"/>
      <c r="P82" s="55"/>
      <c r="Q82" s="55"/>
      <c r="R82" s="55"/>
      <c r="S82" s="55"/>
      <c r="T82" s="55"/>
    </row>
    <row r="83" spans="11:20" ht="13.5" customHeight="1">
      <c r="K83" s="55"/>
      <c r="L83" s="55"/>
      <c r="M83" s="55"/>
      <c r="N83" s="55"/>
      <c r="O83" s="55"/>
      <c r="P83" s="55"/>
      <c r="Q83" s="55"/>
      <c r="R83" s="55"/>
      <c r="S83" s="55"/>
      <c r="T83" s="55"/>
    </row>
    <row r="84" spans="11:20" ht="13.5" customHeight="1">
      <c r="K84" s="55"/>
      <c r="L84" s="55"/>
      <c r="M84" s="55"/>
      <c r="N84" s="55"/>
      <c r="O84" s="55"/>
      <c r="P84" s="55"/>
      <c r="Q84" s="55"/>
      <c r="R84" s="55"/>
      <c r="S84" s="55"/>
      <c r="T84" s="55"/>
    </row>
    <row r="85" spans="11:20" ht="13.5" customHeight="1">
      <c r="K85" s="55"/>
      <c r="L85" s="55"/>
      <c r="M85" s="55"/>
      <c r="N85" s="55"/>
      <c r="O85" s="55"/>
      <c r="P85" s="55"/>
      <c r="Q85" s="55"/>
      <c r="R85" s="55"/>
      <c r="S85" s="55"/>
      <c r="T85" s="55"/>
    </row>
    <row r="86" spans="11:20" ht="13.5" customHeight="1">
      <c r="K86" s="55"/>
      <c r="L86" s="55"/>
      <c r="M86" s="55"/>
      <c r="N86" s="55"/>
      <c r="O86" s="55"/>
      <c r="P86" s="55"/>
      <c r="Q86" s="55"/>
      <c r="R86" s="55"/>
      <c r="S86" s="55"/>
      <c r="T86" s="55"/>
    </row>
    <row r="87" spans="11:20" ht="13.5" customHeight="1">
      <c r="K87" s="55"/>
      <c r="L87" s="55"/>
      <c r="M87" s="55"/>
      <c r="N87" s="55"/>
      <c r="O87" s="55"/>
      <c r="P87" s="55"/>
      <c r="Q87" s="55"/>
      <c r="R87" s="55"/>
      <c r="S87" s="55"/>
      <c r="T87" s="55"/>
    </row>
    <row r="88" spans="11:20" ht="13.5" customHeight="1">
      <c r="K88" s="55"/>
      <c r="L88" s="55"/>
      <c r="M88" s="55"/>
      <c r="N88" s="55"/>
      <c r="O88" s="55"/>
      <c r="P88" s="55"/>
      <c r="Q88" s="55"/>
      <c r="R88" s="55"/>
      <c r="S88" s="55"/>
      <c r="T88" s="55"/>
    </row>
  </sheetData>
  <sheetProtection/>
  <mergeCells count="13">
    <mergeCell ref="A42:B42"/>
    <mergeCell ref="A37:B37"/>
    <mergeCell ref="G35:I35"/>
    <mergeCell ref="A34:B35"/>
    <mergeCell ref="G4:I4"/>
    <mergeCell ref="A32:I32"/>
    <mergeCell ref="C35:F35"/>
    <mergeCell ref="A1:I1"/>
    <mergeCell ref="A3:B4"/>
    <mergeCell ref="C4:F4"/>
    <mergeCell ref="A22:I22"/>
    <mergeCell ref="A14:I14"/>
    <mergeCell ref="A6:I6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84"/>
  <sheetViews>
    <sheetView zoomScaleSheetLayoutView="100" zoomScalePageLayoutView="0" workbookViewId="0" topLeftCell="A1">
      <selection activeCell="A1" sqref="A1:I1"/>
    </sheetView>
  </sheetViews>
  <sheetFormatPr defaultColWidth="11.421875" defaultRowHeight="13.5" customHeight="1"/>
  <cols>
    <col min="1" max="1" width="3.28125" style="4" customWidth="1"/>
    <col min="2" max="2" width="19.57421875" style="4" customWidth="1"/>
    <col min="3" max="9" width="11.28125" style="4" customWidth="1"/>
    <col min="10" max="16384" width="11.421875" style="4" customWidth="1"/>
  </cols>
  <sheetData>
    <row r="1" spans="1:10" ht="24" customHeight="1">
      <c r="A1" s="196" t="s">
        <v>122</v>
      </c>
      <c r="B1" s="196"/>
      <c r="C1" s="196"/>
      <c r="D1" s="196"/>
      <c r="E1" s="196"/>
      <c r="F1" s="196"/>
      <c r="G1" s="196"/>
      <c r="H1" s="196"/>
      <c r="I1" s="196"/>
      <c r="J1" s="36"/>
    </row>
    <row r="2" spans="1:9" ht="13.5" customHeight="1">
      <c r="A2" s="58"/>
      <c r="B2" s="58"/>
      <c r="C2" s="58"/>
      <c r="D2" s="58"/>
      <c r="E2" s="58"/>
      <c r="F2" s="58"/>
      <c r="G2" s="58"/>
      <c r="H2" s="58"/>
      <c r="I2" s="58"/>
    </row>
    <row r="3" spans="1:9" ht="13.5" customHeight="1">
      <c r="A3" s="197" t="s">
        <v>47</v>
      </c>
      <c r="B3" s="198"/>
      <c r="C3" s="192" t="s">
        <v>11</v>
      </c>
      <c r="D3" s="203"/>
      <c r="E3" s="193"/>
      <c r="F3" s="192" t="s">
        <v>16</v>
      </c>
      <c r="G3" s="193"/>
      <c r="H3" s="192" t="s">
        <v>17</v>
      </c>
      <c r="I3" s="203"/>
    </row>
    <row r="4" spans="1:9" ht="13.5" customHeight="1">
      <c r="A4" s="199"/>
      <c r="B4" s="200"/>
      <c r="C4" s="204" t="s">
        <v>12</v>
      </c>
      <c r="D4" s="205"/>
      <c r="E4" s="59" t="s">
        <v>15</v>
      </c>
      <c r="F4" s="206" t="s">
        <v>13</v>
      </c>
      <c r="G4" s="206" t="s">
        <v>14</v>
      </c>
      <c r="H4" s="206" t="s">
        <v>13</v>
      </c>
      <c r="I4" s="189" t="s">
        <v>14</v>
      </c>
    </row>
    <row r="5" spans="1:9" ht="13.5" customHeight="1">
      <c r="A5" s="199"/>
      <c r="B5" s="200"/>
      <c r="C5" s="59" t="s">
        <v>13</v>
      </c>
      <c r="D5" s="192" t="s">
        <v>14</v>
      </c>
      <c r="E5" s="193"/>
      <c r="F5" s="207"/>
      <c r="G5" s="207"/>
      <c r="H5" s="207"/>
      <c r="I5" s="190"/>
    </row>
    <row r="6" spans="1:9" ht="13.5" customHeight="1">
      <c r="A6" s="201"/>
      <c r="B6" s="202"/>
      <c r="C6" s="208" t="s">
        <v>18</v>
      </c>
      <c r="D6" s="209"/>
      <c r="E6" s="209"/>
      <c r="F6" s="209"/>
      <c r="G6" s="209"/>
      <c r="H6" s="209"/>
      <c r="I6" s="209"/>
    </row>
    <row r="7" spans="1:9" ht="6" customHeight="1">
      <c r="A7" s="191"/>
      <c r="B7" s="191"/>
      <c r="C7" s="119"/>
      <c r="D7" s="26"/>
      <c r="E7" s="26"/>
      <c r="F7" s="26"/>
      <c r="G7" s="26"/>
      <c r="H7" s="26"/>
      <c r="I7" s="26"/>
    </row>
    <row r="8" spans="1:9" ht="13.5" customHeight="1">
      <c r="A8" s="126" t="s">
        <v>71</v>
      </c>
      <c r="B8" s="126"/>
      <c r="C8" s="127">
        <v>6255</v>
      </c>
      <c r="D8" s="108">
        <v>6007.8</v>
      </c>
      <c r="E8" s="108">
        <v>4676</v>
      </c>
      <c r="F8" s="108">
        <v>4270.2</v>
      </c>
      <c r="G8" s="108">
        <v>4088.2</v>
      </c>
      <c r="H8" s="108">
        <v>2757.3</v>
      </c>
      <c r="I8" s="108">
        <v>2615</v>
      </c>
    </row>
    <row r="9" spans="1:9" ht="13.5" customHeight="1">
      <c r="A9" s="126" t="s">
        <v>72</v>
      </c>
      <c r="B9" s="106"/>
      <c r="C9" s="148">
        <v>0</v>
      </c>
      <c r="D9" s="147">
        <v>0</v>
      </c>
      <c r="E9" s="108">
        <v>943</v>
      </c>
      <c r="F9" s="147">
        <v>0</v>
      </c>
      <c r="G9" s="147">
        <v>0</v>
      </c>
      <c r="H9" s="147">
        <v>0</v>
      </c>
      <c r="I9" s="147">
        <v>0</v>
      </c>
    </row>
    <row r="10" spans="1:9" ht="13.5" customHeight="1">
      <c r="A10" s="106" t="s">
        <v>73</v>
      </c>
      <c r="B10" s="106"/>
      <c r="C10" s="127" t="s">
        <v>49</v>
      </c>
      <c r="D10" s="108" t="s">
        <v>49</v>
      </c>
      <c r="E10" s="108" t="s">
        <v>49</v>
      </c>
      <c r="F10" s="108" t="s">
        <v>49</v>
      </c>
      <c r="G10" s="108" t="s">
        <v>49</v>
      </c>
      <c r="H10" s="108" t="s">
        <v>49</v>
      </c>
      <c r="I10" s="108" t="s">
        <v>49</v>
      </c>
    </row>
    <row r="11" spans="1:9" ht="13.5" customHeight="1">
      <c r="A11" s="106" t="s">
        <v>74</v>
      </c>
      <c r="B11" s="106"/>
      <c r="C11" s="148">
        <v>0</v>
      </c>
      <c r="D11" s="147">
        <v>0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</row>
    <row r="12" spans="1:9" ht="13.5" customHeight="1">
      <c r="A12" s="106" t="s">
        <v>75</v>
      </c>
      <c r="B12" s="106"/>
      <c r="C12" s="127">
        <v>28.8</v>
      </c>
      <c r="D12" s="108">
        <v>28.8</v>
      </c>
      <c r="E12" s="108" t="s">
        <v>49</v>
      </c>
      <c r="F12" s="147">
        <v>0</v>
      </c>
      <c r="G12" s="147">
        <v>0</v>
      </c>
      <c r="H12" s="147">
        <v>0</v>
      </c>
      <c r="I12" s="147">
        <v>0</v>
      </c>
    </row>
    <row r="13" spans="1:9" ht="13.5" customHeight="1">
      <c r="A13" s="106" t="s">
        <v>76</v>
      </c>
      <c r="B13" s="106"/>
      <c r="C13" s="127">
        <v>3854.4</v>
      </c>
      <c r="D13" s="108">
        <v>3774.5</v>
      </c>
      <c r="E13" s="108">
        <v>3722.6</v>
      </c>
      <c r="F13" s="108">
        <v>2847.6</v>
      </c>
      <c r="G13" s="108">
        <v>2768.1</v>
      </c>
      <c r="H13" s="108">
        <v>1703.2</v>
      </c>
      <c r="I13" s="108">
        <v>1652</v>
      </c>
    </row>
    <row r="14" spans="1:9" ht="13.5" customHeight="1">
      <c r="A14" s="106" t="s">
        <v>70</v>
      </c>
      <c r="B14" s="106"/>
      <c r="C14" s="148">
        <v>0</v>
      </c>
      <c r="D14" s="147">
        <v>0</v>
      </c>
      <c r="E14" s="147">
        <v>0</v>
      </c>
      <c r="F14" s="149">
        <v>0</v>
      </c>
      <c r="G14" s="147">
        <v>0</v>
      </c>
      <c r="H14" s="149">
        <v>0</v>
      </c>
      <c r="I14" s="147">
        <v>0</v>
      </c>
    </row>
    <row r="15" spans="1:9" ht="13.5" customHeight="1">
      <c r="A15" s="106" t="s">
        <v>54</v>
      </c>
      <c r="B15" s="106"/>
      <c r="C15" s="127">
        <v>2441.6</v>
      </c>
      <c r="D15" s="108">
        <v>2410.1</v>
      </c>
      <c r="E15" s="108">
        <v>424.1</v>
      </c>
      <c r="F15" s="108">
        <v>2421.5</v>
      </c>
      <c r="G15" s="108">
        <v>2395.3</v>
      </c>
      <c r="H15" s="108">
        <v>1225.6</v>
      </c>
      <c r="I15" s="108">
        <v>1187.3</v>
      </c>
    </row>
    <row r="16" spans="1:9" ht="13.5" customHeight="1">
      <c r="A16" s="106" t="s">
        <v>77</v>
      </c>
      <c r="B16" s="106"/>
      <c r="C16" s="127">
        <v>2278.8</v>
      </c>
      <c r="D16" s="108">
        <v>2260.6</v>
      </c>
      <c r="E16" s="108" t="s">
        <v>48</v>
      </c>
      <c r="F16" s="108">
        <v>2273.9</v>
      </c>
      <c r="G16" s="108">
        <v>2255.5</v>
      </c>
      <c r="H16" s="108">
        <v>1105.7</v>
      </c>
      <c r="I16" s="108">
        <v>1073.6</v>
      </c>
    </row>
    <row r="17" spans="1:9" ht="13.5" customHeight="1">
      <c r="A17" s="106" t="s">
        <v>87</v>
      </c>
      <c r="B17" s="106"/>
      <c r="C17" s="148">
        <v>0</v>
      </c>
      <c r="D17" s="147">
        <v>0</v>
      </c>
      <c r="E17" s="108" t="s">
        <v>48</v>
      </c>
      <c r="F17" s="147">
        <v>0</v>
      </c>
      <c r="G17" s="147">
        <v>0</v>
      </c>
      <c r="H17" s="147">
        <v>0</v>
      </c>
      <c r="I17" s="147">
        <v>0</v>
      </c>
    </row>
    <row r="18" spans="1:9" ht="13.5" customHeight="1">
      <c r="A18" s="106" t="s">
        <v>88</v>
      </c>
      <c r="B18" s="106"/>
      <c r="C18" s="127">
        <v>237.2</v>
      </c>
      <c r="D18" s="108">
        <v>236.6</v>
      </c>
      <c r="E18" s="108" t="s">
        <v>48</v>
      </c>
      <c r="F18" s="108">
        <v>232.3</v>
      </c>
      <c r="G18" s="108">
        <v>231.7</v>
      </c>
      <c r="H18" s="108">
        <v>86.5</v>
      </c>
      <c r="I18" s="108">
        <v>86.1</v>
      </c>
    </row>
    <row r="19" spans="1:9" ht="13.5" customHeight="1">
      <c r="A19" s="106" t="s">
        <v>89</v>
      </c>
      <c r="B19" s="106"/>
      <c r="C19" s="127"/>
      <c r="D19" s="108"/>
      <c r="E19" s="108"/>
      <c r="F19" s="108"/>
      <c r="G19" s="108"/>
      <c r="H19" s="108"/>
      <c r="I19" s="108"/>
    </row>
    <row r="20" spans="1:9" ht="13.5" customHeight="1">
      <c r="A20" s="106" t="s">
        <v>90</v>
      </c>
      <c r="B20" s="106"/>
      <c r="C20" s="148">
        <v>0</v>
      </c>
      <c r="D20" s="147">
        <v>0</v>
      </c>
      <c r="E20" s="108" t="s">
        <v>48</v>
      </c>
      <c r="F20" s="147">
        <v>0</v>
      </c>
      <c r="G20" s="147">
        <v>0</v>
      </c>
      <c r="H20" s="147">
        <v>0</v>
      </c>
      <c r="I20" s="147">
        <v>0</v>
      </c>
    </row>
    <row r="21" spans="1:9" ht="13.5" customHeight="1">
      <c r="A21" s="106" t="s">
        <v>78</v>
      </c>
      <c r="B21" s="106"/>
      <c r="C21" s="127">
        <v>28.6</v>
      </c>
      <c r="D21" s="108">
        <v>24.5</v>
      </c>
      <c r="E21" s="147">
        <v>0</v>
      </c>
      <c r="F21" s="108">
        <v>25.1</v>
      </c>
      <c r="G21" s="108">
        <v>23.7</v>
      </c>
      <c r="H21" s="108">
        <v>16.3</v>
      </c>
      <c r="I21" s="108">
        <v>16.3</v>
      </c>
    </row>
    <row r="22" spans="1:9" ht="13.5" customHeight="1">
      <c r="A22" s="106" t="s">
        <v>79</v>
      </c>
      <c r="B22" s="106"/>
      <c r="C22" s="127" t="s">
        <v>49</v>
      </c>
      <c r="D22" s="108" t="s">
        <v>49</v>
      </c>
      <c r="E22" s="108" t="s">
        <v>49</v>
      </c>
      <c r="F22" s="108" t="s">
        <v>49</v>
      </c>
      <c r="G22" s="108" t="s">
        <v>49</v>
      </c>
      <c r="H22" s="108" t="s">
        <v>49</v>
      </c>
      <c r="I22" s="108" t="s">
        <v>49</v>
      </c>
    </row>
    <row r="23" spans="1:9" ht="13.5" customHeight="1">
      <c r="A23" s="106" t="s">
        <v>80</v>
      </c>
      <c r="B23" s="106"/>
      <c r="C23" s="127">
        <v>88.2</v>
      </c>
      <c r="D23" s="108">
        <v>80.4</v>
      </c>
      <c r="E23" s="108">
        <v>240.6</v>
      </c>
      <c r="F23" s="108">
        <v>84.7</v>
      </c>
      <c r="G23" s="108">
        <v>79.1</v>
      </c>
      <c r="H23" s="108">
        <v>76.4</v>
      </c>
      <c r="I23" s="108">
        <v>70.9</v>
      </c>
    </row>
    <row r="24" spans="1:9" ht="13.5" customHeight="1">
      <c r="A24" s="106" t="s">
        <v>81</v>
      </c>
      <c r="B24" s="106"/>
      <c r="C24" s="127" t="s">
        <v>49</v>
      </c>
      <c r="D24" s="108" t="s">
        <v>49</v>
      </c>
      <c r="E24" s="108" t="s">
        <v>49</v>
      </c>
      <c r="F24" s="108" t="s">
        <v>49</v>
      </c>
      <c r="G24" s="108" t="s">
        <v>49</v>
      </c>
      <c r="H24" s="108" t="s">
        <v>49</v>
      </c>
      <c r="I24" s="108" t="s">
        <v>49</v>
      </c>
    </row>
    <row r="25" spans="1:9" ht="13.5" customHeight="1">
      <c r="A25" s="106" t="s">
        <v>82</v>
      </c>
      <c r="B25" s="106"/>
      <c r="C25" s="127">
        <v>46</v>
      </c>
      <c r="D25" s="108">
        <v>44.6</v>
      </c>
      <c r="E25" s="147">
        <v>0</v>
      </c>
      <c r="F25" s="108">
        <v>37.8</v>
      </c>
      <c r="G25" s="108">
        <v>37</v>
      </c>
      <c r="H25" s="108">
        <v>27.3</v>
      </c>
      <c r="I25" s="108">
        <v>26.5</v>
      </c>
    </row>
    <row r="26" spans="1:9" ht="13.5" customHeight="1">
      <c r="A26" s="106" t="s">
        <v>70</v>
      </c>
      <c r="B26" s="106"/>
      <c r="C26" s="127" t="s">
        <v>49</v>
      </c>
      <c r="D26" s="108" t="s">
        <v>49</v>
      </c>
      <c r="E26" s="108" t="s">
        <v>49</v>
      </c>
      <c r="F26" s="108" t="s">
        <v>49</v>
      </c>
      <c r="G26" s="108" t="s">
        <v>49</v>
      </c>
      <c r="H26" s="108" t="s">
        <v>49</v>
      </c>
      <c r="I26" s="108" t="s">
        <v>49</v>
      </c>
    </row>
    <row r="27" spans="1:9" ht="13.5" customHeight="1">
      <c r="A27" s="106" t="s">
        <v>34</v>
      </c>
      <c r="B27" s="106"/>
      <c r="C27" s="127" t="s">
        <v>49</v>
      </c>
      <c r="D27" s="108" t="s">
        <v>49</v>
      </c>
      <c r="E27" s="108" t="s">
        <v>49</v>
      </c>
      <c r="F27" s="108" t="s">
        <v>49</v>
      </c>
      <c r="G27" s="108" t="s">
        <v>49</v>
      </c>
      <c r="H27" s="108" t="s">
        <v>49</v>
      </c>
      <c r="I27" s="108" t="s">
        <v>49</v>
      </c>
    </row>
    <row r="28" spans="1:9" ht="13.5" customHeight="1">
      <c r="A28" s="106" t="s">
        <v>83</v>
      </c>
      <c r="B28" s="106"/>
      <c r="C28" s="148">
        <v>0</v>
      </c>
      <c r="D28" s="147">
        <v>0</v>
      </c>
      <c r="E28" s="108">
        <v>110.3</v>
      </c>
      <c r="F28" s="147">
        <v>0</v>
      </c>
      <c r="G28" s="147">
        <v>0</v>
      </c>
      <c r="H28" s="147">
        <v>0</v>
      </c>
      <c r="I28" s="108">
        <v>21.3</v>
      </c>
    </row>
    <row r="29" spans="1:9" ht="13.5" customHeight="1">
      <c r="A29" s="106" t="s">
        <v>85</v>
      </c>
      <c r="B29" s="106"/>
      <c r="C29" s="127"/>
      <c r="D29" s="108"/>
      <c r="E29" s="108"/>
      <c r="F29" s="108"/>
      <c r="G29" s="108"/>
      <c r="H29" s="108"/>
      <c r="I29" s="108"/>
    </row>
    <row r="30" spans="1:9" ht="13.5" customHeight="1">
      <c r="A30" s="4" t="s">
        <v>86</v>
      </c>
      <c r="B30" s="106"/>
      <c r="C30" s="127">
        <v>215.6</v>
      </c>
      <c r="D30" s="108">
        <v>179.9</v>
      </c>
      <c r="E30" s="108">
        <v>586.7</v>
      </c>
      <c r="F30" s="108">
        <v>209.2</v>
      </c>
      <c r="G30" s="108">
        <v>181.8</v>
      </c>
      <c r="H30" s="108">
        <v>146.6</v>
      </c>
      <c r="I30" s="108">
        <v>123.9</v>
      </c>
    </row>
    <row r="31" spans="1:9" ht="13.5" customHeight="1">
      <c r="A31" s="106" t="s">
        <v>21</v>
      </c>
      <c r="B31" s="106"/>
      <c r="C31" s="127">
        <v>4173</v>
      </c>
      <c r="D31" s="108">
        <v>3982</v>
      </c>
      <c r="E31" s="108" t="s">
        <v>49</v>
      </c>
      <c r="F31" s="108">
        <v>4151.7</v>
      </c>
      <c r="G31" s="108">
        <v>3967.6</v>
      </c>
      <c r="H31" s="108">
        <v>4151.7</v>
      </c>
      <c r="I31" s="108">
        <v>3967.6</v>
      </c>
    </row>
    <row r="32" spans="1:9" ht="13.5" customHeight="1">
      <c r="A32" s="106" t="s">
        <v>100</v>
      </c>
      <c r="B32" s="106"/>
      <c r="C32" s="127"/>
      <c r="D32" s="108"/>
      <c r="E32" s="108"/>
      <c r="F32" s="108"/>
      <c r="G32" s="108"/>
      <c r="H32" s="108"/>
      <c r="I32" s="108"/>
    </row>
    <row r="33" spans="1:9" ht="13.5" customHeight="1">
      <c r="A33" s="106" t="s">
        <v>91</v>
      </c>
      <c r="B33" s="106"/>
      <c r="C33" s="148">
        <v>0</v>
      </c>
      <c r="D33" s="147">
        <v>0</v>
      </c>
      <c r="E33" s="108" t="s">
        <v>49</v>
      </c>
      <c r="F33" s="147">
        <v>0</v>
      </c>
      <c r="G33" s="147">
        <v>0</v>
      </c>
      <c r="H33" s="147">
        <v>0</v>
      </c>
      <c r="I33" s="147">
        <v>0</v>
      </c>
    </row>
    <row r="34" spans="1:9" ht="13.5" customHeight="1">
      <c r="A34" s="106" t="s">
        <v>93</v>
      </c>
      <c r="B34" s="106"/>
      <c r="C34" s="127" t="s">
        <v>49</v>
      </c>
      <c r="D34" s="108" t="s">
        <v>49</v>
      </c>
      <c r="E34" s="108" t="s">
        <v>49</v>
      </c>
      <c r="F34" s="108" t="s">
        <v>49</v>
      </c>
      <c r="G34" s="108" t="s">
        <v>49</v>
      </c>
      <c r="H34" s="108" t="s">
        <v>49</v>
      </c>
      <c r="I34" s="108" t="s">
        <v>49</v>
      </c>
    </row>
    <row r="35" spans="1:9" ht="13.5" customHeight="1">
      <c r="A35" s="106" t="s">
        <v>84</v>
      </c>
      <c r="B35" s="106"/>
      <c r="C35" s="127" t="s">
        <v>49</v>
      </c>
      <c r="D35" s="108" t="s">
        <v>49</v>
      </c>
      <c r="E35" s="108" t="s">
        <v>49</v>
      </c>
      <c r="F35" s="108" t="s">
        <v>49</v>
      </c>
      <c r="G35" s="108" t="s">
        <v>49</v>
      </c>
      <c r="H35" s="108" t="s">
        <v>49</v>
      </c>
      <c r="I35" s="108" t="s">
        <v>49</v>
      </c>
    </row>
    <row r="36" spans="1:9" ht="13.5" customHeight="1">
      <c r="A36" s="105" t="s">
        <v>1</v>
      </c>
      <c r="B36" s="106"/>
      <c r="C36" s="128">
        <v>13432.5</v>
      </c>
      <c r="D36" s="109">
        <v>12923</v>
      </c>
      <c r="E36" s="109">
        <v>5797.1</v>
      </c>
      <c r="F36" s="109">
        <v>11212.9</v>
      </c>
      <c r="G36" s="109">
        <v>10788.4</v>
      </c>
      <c r="H36" s="109">
        <v>8377.8</v>
      </c>
      <c r="I36" s="109">
        <v>7986.3</v>
      </c>
    </row>
    <row r="37" spans="1:9" ht="13.5" customHeight="1">
      <c r="A37" s="106"/>
      <c r="B37" s="106"/>
      <c r="C37" s="109"/>
      <c r="D37" s="109"/>
      <c r="E37" s="109"/>
      <c r="F37" s="109"/>
      <c r="G37" s="109"/>
      <c r="H37" s="109"/>
      <c r="I37" s="109"/>
    </row>
    <row r="38" spans="1:9" ht="13.5" customHeight="1">
      <c r="A38" s="56" t="s">
        <v>19</v>
      </c>
      <c r="B38" s="57"/>
      <c r="C38" s="26"/>
      <c r="D38" s="26"/>
      <c r="E38" s="26"/>
      <c r="F38" s="26"/>
      <c r="G38" s="26"/>
      <c r="H38" s="26"/>
      <c r="I38" s="26"/>
    </row>
    <row r="39" spans="3:9" ht="13.5" customHeight="1">
      <c r="C39" s="139"/>
      <c r="D39" s="139"/>
      <c r="E39" s="139"/>
      <c r="F39" s="139"/>
      <c r="G39" s="139"/>
      <c r="H39" s="139"/>
      <c r="I39" s="139"/>
    </row>
    <row r="40" spans="1:9" ht="13.5" customHeight="1">
      <c r="A40" s="35"/>
      <c r="B40" s="35"/>
      <c r="C40" s="35"/>
      <c r="D40" s="35"/>
      <c r="E40" s="35"/>
      <c r="F40" s="35"/>
      <c r="G40" s="35"/>
      <c r="H40" s="35"/>
      <c r="I40" s="35"/>
    </row>
    <row r="41" spans="1:9" ht="13.5" customHeight="1">
      <c r="A41" s="35"/>
      <c r="B41" s="35"/>
      <c r="C41" s="35"/>
      <c r="D41" s="35"/>
      <c r="E41" s="35"/>
      <c r="F41" s="35"/>
      <c r="G41" s="35"/>
      <c r="H41" s="35"/>
      <c r="I41" s="35"/>
    </row>
    <row r="42" spans="1:10" s="41" customFormat="1" ht="24" customHeight="1">
      <c r="A42" s="176" t="s">
        <v>123</v>
      </c>
      <c r="B42" s="176"/>
      <c r="C42" s="176"/>
      <c r="D42" s="176"/>
      <c r="E42" s="176"/>
      <c r="F42" s="176"/>
      <c r="G42" s="176"/>
      <c r="H42" s="176"/>
      <c r="I42" s="176"/>
      <c r="J42" s="36"/>
    </row>
    <row r="43" spans="1:10" s="41" customFormat="1" ht="13.5" customHeight="1">
      <c r="A43" s="27"/>
      <c r="B43" s="37"/>
      <c r="C43" s="27"/>
      <c r="D43" s="27"/>
      <c r="E43" s="37"/>
      <c r="F43" s="38"/>
      <c r="G43" s="38"/>
      <c r="H43" s="4"/>
      <c r="I43" s="39"/>
      <c r="J43" s="4"/>
    </row>
    <row r="44" spans="1:10" s="41" customFormat="1" ht="36" customHeight="1">
      <c r="A44" s="170" t="s">
        <v>10</v>
      </c>
      <c r="B44" s="182"/>
      <c r="C44" s="97" t="s">
        <v>111</v>
      </c>
      <c r="D44" s="98" t="s">
        <v>112</v>
      </c>
      <c r="E44" s="98" t="s">
        <v>113</v>
      </c>
      <c r="F44" s="98" t="s">
        <v>117</v>
      </c>
      <c r="G44" s="98" t="s">
        <v>118</v>
      </c>
      <c r="H44" s="98" t="s">
        <v>119</v>
      </c>
      <c r="I44" s="99" t="s">
        <v>120</v>
      </c>
      <c r="J44" s="4"/>
    </row>
    <row r="45" spans="1:10" s="41" customFormat="1" ht="13.5" customHeight="1">
      <c r="A45" s="183"/>
      <c r="B45" s="184"/>
      <c r="C45" s="195" t="s">
        <v>23</v>
      </c>
      <c r="D45" s="179"/>
      <c r="E45" s="179"/>
      <c r="F45" s="180"/>
      <c r="G45" s="177" t="s">
        <v>33</v>
      </c>
      <c r="H45" s="178"/>
      <c r="I45" s="178"/>
      <c r="J45" s="4"/>
    </row>
    <row r="46" spans="1:10" s="41" customFormat="1" ht="6" customHeight="1">
      <c r="A46" s="16"/>
      <c r="B46" s="16"/>
      <c r="C46" s="60"/>
      <c r="D46" s="60"/>
      <c r="E46" s="60"/>
      <c r="F46" s="60"/>
      <c r="G46" s="51"/>
      <c r="H46" s="18"/>
      <c r="I46" s="18"/>
      <c r="J46" s="4"/>
    </row>
    <row r="47" spans="1:10" s="61" customFormat="1" ht="13.5" customHeight="1">
      <c r="A47" s="194" t="s">
        <v>52</v>
      </c>
      <c r="B47" s="194"/>
      <c r="C47" s="194"/>
      <c r="D47" s="194"/>
      <c r="E47" s="194"/>
      <c r="F47" s="194"/>
      <c r="G47" s="194"/>
      <c r="H47" s="194"/>
      <c r="I47" s="194"/>
      <c r="J47" s="4"/>
    </row>
    <row r="48" spans="1:10" s="41" customFormat="1" ht="13.5" customHeight="1">
      <c r="A48" s="105" t="s">
        <v>1</v>
      </c>
      <c r="B48" s="31"/>
      <c r="C48" s="110">
        <v>9400874.9</v>
      </c>
      <c r="D48" s="110">
        <v>8457754.42</v>
      </c>
      <c r="E48" s="110">
        <v>10198905.69</v>
      </c>
      <c r="F48" s="110">
        <v>28057535.009999998</v>
      </c>
      <c r="G48" s="42">
        <v>8.80943751590777</v>
      </c>
      <c r="H48" s="42">
        <v>-12.087958243154805</v>
      </c>
      <c r="I48" s="42">
        <v>-12.899891118154683</v>
      </c>
      <c r="J48" s="42"/>
    </row>
    <row r="49" spans="1:10" s="41" customFormat="1" ht="13.5" customHeight="1">
      <c r="A49" s="104" t="s">
        <v>39</v>
      </c>
      <c r="B49" s="107" t="s">
        <v>22</v>
      </c>
      <c r="C49" s="148">
        <v>0</v>
      </c>
      <c r="D49" s="147">
        <v>0</v>
      </c>
      <c r="E49" s="147">
        <v>0</v>
      </c>
      <c r="F49" s="147">
        <v>0</v>
      </c>
      <c r="G49" s="147">
        <v>0</v>
      </c>
      <c r="H49" s="147">
        <v>0</v>
      </c>
      <c r="I49" s="147">
        <v>0</v>
      </c>
      <c r="J49" s="42"/>
    </row>
    <row r="50" spans="1:10" s="41" customFormat="1" ht="13.5" customHeight="1">
      <c r="A50" s="106"/>
      <c r="B50" s="107" t="s">
        <v>41</v>
      </c>
      <c r="C50" s="148">
        <v>0</v>
      </c>
      <c r="D50" s="147">
        <v>0</v>
      </c>
      <c r="E50" s="147">
        <v>0</v>
      </c>
      <c r="F50" s="147">
        <v>0</v>
      </c>
      <c r="G50" s="147">
        <v>0</v>
      </c>
      <c r="H50" s="147">
        <v>0</v>
      </c>
      <c r="I50" s="147">
        <v>0</v>
      </c>
      <c r="J50" s="42"/>
    </row>
    <row r="51" spans="1:10" s="41" customFormat="1" ht="13.5" customHeight="1">
      <c r="A51" s="106"/>
      <c r="B51" s="107" t="s">
        <v>24</v>
      </c>
      <c r="C51" s="111">
        <v>2998750.33</v>
      </c>
      <c r="D51" s="111">
        <v>2177027.59</v>
      </c>
      <c r="E51" s="111">
        <v>2595371.42</v>
      </c>
      <c r="F51" s="111">
        <v>7771149.34</v>
      </c>
      <c r="G51" s="73">
        <v>3.920265110947163</v>
      </c>
      <c r="H51" s="73">
        <v>-22.587878395040406</v>
      </c>
      <c r="I51" s="73">
        <v>-43.132636641243636</v>
      </c>
      <c r="J51" s="42"/>
    </row>
    <row r="52" spans="1:10" s="41" customFormat="1" ht="13.5" customHeight="1">
      <c r="A52" s="106"/>
      <c r="B52" s="107" t="s">
        <v>45</v>
      </c>
      <c r="C52" s="111">
        <v>947856.49</v>
      </c>
      <c r="D52" s="111">
        <v>951632.66</v>
      </c>
      <c r="E52" s="111">
        <v>945157.5</v>
      </c>
      <c r="F52" s="111">
        <v>2844646.65</v>
      </c>
      <c r="G52" s="73">
        <v>16.763307454481</v>
      </c>
      <c r="H52" s="73">
        <v>36.13163871508256</v>
      </c>
      <c r="I52" s="73">
        <v>76.19788954364807</v>
      </c>
      <c r="J52" s="42"/>
    </row>
    <row r="53" spans="1:10" s="41" customFormat="1" ht="13.5" customHeight="1">
      <c r="A53" s="106"/>
      <c r="B53" s="107" t="s">
        <v>20</v>
      </c>
      <c r="C53" s="111">
        <v>2912138.24</v>
      </c>
      <c r="D53" s="111">
        <v>2946582.34</v>
      </c>
      <c r="E53" s="111">
        <v>2867335.11</v>
      </c>
      <c r="F53" s="111">
        <v>8726055.69</v>
      </c>
      <c r="G53" s="73">
        <v>8.376516139717506</v>
      </c>
      <c r="H53" s="73">
        <v>5.403288502667203</v>
      </c>
      <c r="I53" s="73">
        <v>15.840628844659488</v>
      </c>
      <c r="J53" s="42"/>
    </row>
    <row r="54" spans="1:10" s="41" customFormat="1" ht="6" customHeight="1">
      <c r="A54" s="16"/>
      <c r="B54" s="16"/>
      <c r="C54" s="17"/>
      <c r="D54" s="17"/>
      <c r="E54" s="17"/>
      <c r="F54" s="17"/>
      <c r="G54" s="18"/>
      <c r="H54" s="18"/>
      <c r="I54" s="18"/>
      <c r="J54" s="42"/>
    </row>
    <row r="55" spans="1:10" s="61" customFormat="1" ht="13.5" customHeight="1">
      <c r="A55" s="194" t="s">
        <v>35</v>
      </c>
      <c r="B55" s="194"/>
      <c r="C55" s="194"/>
      <c r="D55" s="194"/>
      <c r="E55" s="194"/>
      <c r="F55" s="194"/>
      <c r="G55" s="194"/>
      <c r="H55" s="194"/>
      <c r="I55" s="194"/>
      <c r="J55" s="42"/>
    </row>
    <row r="56" spans="1:10" s="41" customFormat="1" ht="13.5" customHeight="1">
      <c r="A56" s="105" t="s">
        <v>1</v>
      </c>
      <c r="B56" s="31"/>
      <c r="C56" s="110">
        <v>3972509.38</v>
      </c>
      <c r="D56" s="110">
        <v>3584303.79</v>
      </c>
      <c r="E56" s="110">
        <v>4969812.23</v>
      </c>
      <c r="F56" s="110">
        <v>12526625.4</v>
      </c>
      <c r="G56" s="42">
        <v>3.188521909582076</v>
      </c>
      <c r="H56" s="42">
        <v>1.596344966287555</v>
      </c>
      <c r="I56" s="42">
        <v>10.770180026591646</v>
      </c>
      <c r="J56" s="42"/>
    </row>
    <row r="57" spans="1:10" s="41" customFormat="1" ht="13.5" customHeight="1">
      <c r="A57" s="104" t="s">
        <v>39</v>
      </c>
      <c r="B57" s="107" t="s">
        <v>22</v>
      </c>
      <c r="C57" s="148">
        <v>0</v>
      </c>
      <c r="D57" s="147">
        <v>0</v>
      </c>
      <c r="E57" s="147">
        <v>0</v>
      </c>
      <c r="F57" s="147">
        <v>0</v>
      </c>
      <c r="G57" s="147">
        <v>0</v>
      </c>
      <c r="H57" s="147">
        <v>0</v>
      </c>
      <c r="I57" s="147">
        <v>0</v>
      </c>
      <c r="J57" s="42"/>
    </row>
    <row r="58" spans="1:10" s="41" customFormat="1" ht="13.5" customHeight="1">
      <c r="A58" s="106"/>
      <c r="B58" s="107" t="s">
        <v>41</v>
      </c>
      <c r="C58" s="148">
        <v>0</v>
      </c>
      <c r="D58" s="147">
        <v>0</v>
      </c>
      <c r="E58" s="147">
        <v>0</v>
      </c>
      <c r="F58" s="147">
        <v>0</v>
      </c>
      <c r="G58" s="147">
        <v>0</v>
      </c>
      <c r="H58" s="147">
        <v>0</v>
      </c>
      <c r="I58" s="147">
        <v>0</v>
      </c>
      <c r="J58" s="42"/>
    </row>
    <row r="59" spans="1:10" s="41" customFormat="1" ht="13.5" customHeight="1">
      <c r="A59" s="106"/>
      <c r="B59" s="107" t="s">
        <v>24</v>
      </c>
      <c r="C59" s="111">
        <v>1680601.62</v>
      </c>
      <c r="D59" s="111">
        <v>1494419.9</v>
      </c>
      <c r="E59" s="111">
        <v>2001688.27</v>
      </c>
      <c r="F59" s="111">
        <v>5176709.79</v>
      </c>
      <c r="G59" s="73">
        <v>-6.6558679645232655</v>
      </c>
      <c r="H59" s="73">
        <v>-21.88372232903556</v>
      </c>
      <c r="I59" s="73">
        <v>-29.049766583191825</v>
      </c>
      <c r="J59" s="42"/>
    </row>
    <row r="60" spans="1:10" s="41" customFormat="1" ht="13.5" customHeight="1">
      <c r="A60" s="106"/>
      <c r="B60" s="107" t="s">
        <v>45</v>
      </c>
      <c r="C60" s="111">
        <v>478609.76</v>
      </c>
      <c r="D60" s="111">
        <v>452540.05</v>
      </c>
      <c r="E60" s="111">
        <v>534578.61</v>
      </c>
      <c r="F60" s="111">
        <v>1465728.42</v>
      </c>
      <c r="G60" s="73">
        <v>72.97639072056367</v>
      </c>
      <c r="H60" s="73">
        <v>91.65769472286784</v>
      </c>
      <c r="I60" s="73">
        <v>282.646741540439</v>
      </c>
      <c r="J60" s="42"/>
    </row>
    <row r="61" spans="1:10" s="41" customFormat="1" ht="13.5" customHeight="1">
      <c r="A61" s="106"/>
      <c r="B61" s="107" t="s">
        <v>20</v>
      </c>
      <c r="C61" s="111">
        <v>1505794.8399999999</v>
      </c>
      <c r="D61" s="111">
        <v>1279681.6400000001</v>
      </c>
      <c r="E61" s="111">
        <v>1551280.31</v>
      </c>
      <c r="F61" s="111">
        <v>4336756.79</v>
      </c>
      <c r="G61" s="73">
        <v>10.363581794833765</v>
      </c>
      <c r="H61" s="73">
        <v>22.9226118910552</v>
      </c>
      <c r="I61" s="73">
        <v>58.2706924697179</v>
      </c>
      <c r="J61" s="42"/>
    </row>
    <row r="62" ht="13.5" customHeight="1">
      <c r="J62" s="42"/>
    </row>
    <row r="63" ht="13.5" customHeight="1">
      <c r="J63" s="42"/>
    </row>
    <row r="64" spans="7:10" ht="13.5" customHeight="1">
      <c r="G64" s="42"/>
      <c r="H64" s="42"/>
      <c r="I64" s="42"/>
      <c r="J64" s="42"/>
    </row>
    <row r="65" spans="7:10" ht="13.5" customHeight="1">
      <c r="G65" s="3"/>
      <c r="H65" s="3"/>
      <c r="I65" s="3"/>
      <c r="J65" s="42"/>
    </row>
    <row r="68" spans="3:9" ht="13.5" customHeight="1">
      <c r="C68" s="55"/>
      <c r="D68" s="55"/>
      <c r="E68" s="55"/>
      <c r="F68" s="55"/>
      <c r="G68" s="3"/>
      <c r="H68" s="3"/>
      <c r="I68" s="3"/>
    </row>
    <row r="69" spans="3:9" ht="13.5" customHeight="1">
      <c r="C69" s="55"/>
      <c r="D69" s="55"/>
      <c r="E69" s="55"/>
      <c r="F69" s="55"/>
      <c r="G69" s="3"/>
      <c r="H69" s="3"/>
      <c r="I69" s="3"/>
    </row>
    <row r="70" spans="3:9" ht="13.5" customHeight="1">
      <c r="C70" s="55"/>
      <c r="D70" s="55"/>
      <c r="E70" s="55"/>
      <c r="F70" s="55"/>
      <c r="G70" s="3"/>
      <c r="H70" s="3"/>
      <c r="I70" s="3"/>
    </row>
    <row r="71" spans="3:9" ht="13.5" customHeight="1">
      <c r="C71" s="55"/>
      <c r="D71" s="55"/>
      <c r="E71" s="55"/>
      <c r="F71" s="55"/>
      <c r="G71" s="3"/>
      <c r="H71" s="3"/>
      <c r="I71" s="3"/>
    </row>
    <row r="72" spans="3:9" ht="13.5" customHeight="1">
      <c r="C72" s="55"/>
      <c r="D72" s="55"/>
      <c r="E72" s="55"/>
      <c r="F72" s="55"/>
      <c r="G72" s="3"/>
      <c r="H72" s="3"/>
      <c r="I72" s="3"/>
    </row>
    <row r="73" spans="3:9" ht="13.5" customHeight="1">
      <c r="C73" s="55"/>
      <c r="D73" s="55"/>
      <c r="E73" s="55"/>
      <c r="F73" s="55"/>
      <c r="G73" s="3"/>
      <c r="H73" s="3"/>
      <c r="I73" s="3"/>
    </row>
    <row r="74" spans="7:9" ht="13.5" customHeight="1">
      <c r="G74" s="3"/>
      <c r="H74" s="3"/>
      <c r="I74" s="3"/>
    </row>
    <row r="75" spans="7:9" ht="13.5" customHeight="1">
      <c r="G75" s="3"/>
      <c r="H75" s="3"/>
      <c r="I75" s="3"/>
    </row>
    <row r="76" spans="7:9" ht="13.5" customHeight="1">
      <c r="G76" s="3"/>
      <c r="H76" s="3"/>
      <c r="I76" s="3"/>
    </row>
    <row r="77" spans="7:9" ht="13.5" customHeight="1">
      <c r="G77" s="3"/>
      <c r="H77" s="3"/>
      <c r="I77" s="3"/>
    </row>
    <row r="78" spans="7:9" ht="13.5" customHeight="1">
      <c r="G78" s="3"/>
      <c r="H78" s="3"/>
      <c r="I78" s="3"/>
    </row>
    <row r="79" spans="7:9" ht="13.5" customHeight="1">
      <c r="G79" s="3"/>
      <c r="H79" s="3"/>
      <c r="I79" s="3"/>
    </row>
    <row r="80" spans="7:9" ht="13.5" customHeight="1">
      <c r="G80" s="3"/>
      <c r="H80" s="3"/>
      <c r="I80" s="3"/>
    </row>
    <row r="81" spans="7:9" ht="13.5" customHeight="1">
      <c r="G81" s="3"/>
      <c r="H81" s="3"/>
      <c r="I81" s="3"/>
    </row>
    <row r="82" spans="7:9" ht="13.5" customHeight="1">
      <c r="G82" s="3"/>
      <c r="H82" s="3"/>
      <c r="I82" s="3"/>
    </row>
    <row r="83" spans="7:9" ht="13.5" customHeight="1">
      <c r="G83" s="3"/>
      <c r="H83" s="3"/>
      <c r="I83" s="3"/>
    </row>
    <row r="84" spans="7:9" ht="13.5" customHeight="1">
      <c r="G84" s="3"/>
      <c r="H84" s="3"/>
      <c r="I84" s="3"/>
    </row>
  </sheetData>
  <sheetProtection/>
  <mergeCells count="19">
    <mergeCell ref="A1:I1"/>
    <mergeCell ref="A3:B6"/>
    <mergeCell ref="C3:E3"/>
    <mergeCell ref="F3:G3"/>
    <mergeCell ref="H3:I3"/>
    <mergeCell ref="C4:D4"/>
    <mergeCell ref="F4:F5"/>
    <mergeCell ref="C6:I6"/>
    <mergeCell ref="G4:G5"/>
    <mergeCell ref="H4:H5"/>
    <mergeCell ref="I4:I5"/>
    <mergeCell ref="A7:B7"/>
    <mergeCell ref="D5:E5"/>
    <mergeCell ref="A55:I55"/>
    <mergeCell ref="C45:F45"/>
    <mergeCell ref="G45:I45"/>
    <mergeCell ref="A47:I47"/>
    <mergeCell ref="A44:B45"/>
    <mergeCell ref="A42:I42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Behrendt, Waltraud (LfStaD)</cp:lastModifiedBy>
  <cp:lastPrinted>2014-06-25T12:44:49Z</cp:lastPrinted>
  <dcterms:created xsi:type="dcterms:W3CDTF">2006-04-20T08:21:38Z</dcterms:created>
  <dcterms:modified xsi:type="dcterms:W3CDTF">2016-02-29T09:56:28Z</dcterms:modified>
  <cp:category/>
  <cp:version/>
  <cp:contentType/>
  <cp:contentStatus/>
</cp:coreProperties>
</file>