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380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 10" sheetId="6" r:id="rId6"/>
    <sheet name="SEITE 11" sheetId="7" r:id="rId7"/>
    <sheet name="SEITE 12" sheetId="8" r:id="rId8"/>
    <sheet name="SEITE 13" sheetId="9" r:id="rId9"/>
    <sheet name="SEITE_14" sheetId="10" r:id="rId10"/>
  </sheets>
  <definedNames/>
  <calcPr fullCalcOnLoad="1"/>
</workbook>
</file>

<file path=xl/sharedStrings.xml><?xml version="1.0" encoding="utf-8"?>
<sst xmlns="http://schemas.openxmlformats.org/spreadsheetml/2006/main" count="1023" uniqueCount="409">
  <si>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</si>
  <si>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</si>
  <si>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</si>
  <si>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</si>
  <si>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>2.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</si>
  <si>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</si>
  <si>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</si>
  <si>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</si>
  <si>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</si>
  <si>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</si>
  <si>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</si>
  <si>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</si>
  <si>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</si>
  <si>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</si>
  <si>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</si>
  <si>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</si>
  <si>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</si>
  <si>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</si>
  <si>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</si>
  <si>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</si>
  <si>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</si>
  <si>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</si>
  <si>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</si>
  <si>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</si>
  <si>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</si>
  <si>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</si>
  <si>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</si>
  <si>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</si>
  <si>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</si>
  <si>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</si>
  <si>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</si>
  <si>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</si>
  <si>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</si>
  <si>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</si>
  <si>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</si>
  <si>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</si>
  <si>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</si>
  <si>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</si>
  <si>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</si>
  <si>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</si>
  <si>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</si>
  <si>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</si>
  <si>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</si>
  <si>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</si>
  <si>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</si>
  <si>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</si>
  <si>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</si>
  <si>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</si>
  <si>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</si>
  <si>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</si>
  <si>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</si>
  <si>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</si>
  <si>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</si>
  <si>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</si>
  <si>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</si>
  <si>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</si>
  <si>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</si>
  <si>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</si>
  <si>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</si>
  <si>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</si>
  <si>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</si>
  <si>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</si>
  <si>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</si>
  <si>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</si>
  <si>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</si>
  <si>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</si>
  <si>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</si>
  <si>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</si>
  <si>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</si>
  <si>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</si>
  <si>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</si>
  <si>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</si>
  <si>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</si>
  <si>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</si>
  <si>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</si>
  <si>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</si>
  <si>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</si>
  <si>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</si>
  <si>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</si>
  <si>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</si>
  <si>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</si>
  <si>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</si>
  <si>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</si>
  <si>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</si>
  <si>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</si>
  <si>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</si>
  <si>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</si>
  <si>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</si>
  <si>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</si>
  <si>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</si>
  <si>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</si>
  <si>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</si>
  <si>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</si>
  <si>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</si>
  <si>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</si>
  <si>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</si>
  <si>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</si>
  <si>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</si>
  <si>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</si>
  <si>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</si>
  <si>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</si>
  <si>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</si>
  <si>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</si>
  <si>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</si>
  <si>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</si>
  <si>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</si>
  <si>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</si>
  <si>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</si>
  <si>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</si>
  <si>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</si>
  <si>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</si>
  <si>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</si>
  <si>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</si>
  <si>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</si>
  <si>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</si>
  <si>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</si>
  <si>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</si>
  <si>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</si>
  <si>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</si>
  <si>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</si>
  <si>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</si>
  <si>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</si>
  <si>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</si>
  <si>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</si>
  <si>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</si>
  <si>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</si>
  <si>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</si>
  <si>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</si>
  <si>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</si>
  <si>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</si>
  <si>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</si>
  <si>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</si>
  <si>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</si>
  <si>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</si>
  <si>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</si>
  <si>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</si>
  <si>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</si>
  <si>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</si>
  <si>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</si>
  <si>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</si>
  <si>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2009  1. Vj.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</si>
  <si>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</si>
  <si>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</si>
  <si>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</si>
  <si>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</si>
  <si>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</si>
  <si>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</si>
  <si>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</si>
  <si>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</si>
  <si>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</si>
  <si>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</si>
  <si>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</si>
  <si>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</si>
  <si>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</si>
  <si>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</si>
  <si>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</si>
  <si>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</si>
  <si>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</si>
  <si>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</si>
  <si>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</si>
  <si>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</si>
  <si>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</si>
  <si>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</si>
  <si>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</si>
  <si>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</si>
  <si>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</si>
  <si>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</si>
  <si>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</si>
  <si>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</si>
  <si>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</si>
  <si>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</si>
  <si>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</si>
  <si>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</si>
  <si>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</si>
  <si>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</si>
  <si>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</si>
  <si>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</si>
  <si>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</si>
  <si>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</si>
  <si>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</si>
  <si>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</si>
  <si>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</si>
  <si>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</si>
  <si>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</si>
  <si>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</si>
  <si>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</si>
  <si>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</si>
  <si>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</si>
  <si>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</si>
  <si>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</si>
  <si>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</si>
  <si>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</si>
  <si>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</si>
  <si>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</si>
  <si>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</si>
  <si>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</si>
  <si>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</si>
  <si>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</si>
  <si>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</si>
  <si>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</si>
  <si>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</si>
  <si>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</si>
  <si>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</si>
  <si>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</si>
  <si>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</si>
  <si>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</si>
  <si>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</si>
  <si>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</si>
  <si>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</si>
  <si>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</si>
  <si>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</si>
  <si>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</si>
  <si>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</si>
  <si>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</si>
  <si>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</si>
  <si>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</si>
  <si>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</si>
  <si>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</si>
  <si>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</si>
  <si>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</si>
  <si>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</si>
  <si>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</si>
  <si>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</si>
  <si>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</si>
  <si>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</si>
  <si>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</si>
  <si>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</si>
  <si>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</si>
  <si>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</si>
  <si>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</si>
  <si>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</si>
  <si>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</si>
  <si>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</si>
  <si>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</si>
  <si>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</si>
  <si>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</si>
  <si>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</si>
  <si>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</si>
  <si>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</si>
  <si>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</si>
  <si>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</si>
  <si>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</si>
  <si>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</si>
  <si>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</si>
  <si>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</si>
  <si>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</si>
  <si>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</si>
  <si>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</si>
  <si>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</si>
  <si>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</si>
  <si>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</si>
  <si>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</si>
  <si>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</si>
  <si>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</si>
  <si>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</si>
  <si>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</si>
  <si>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</si>
  <si>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</si>
  <si>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</si>
  <si>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</si>
  <si>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</si>
  <si>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</si>
  <si>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</si>
  <si>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</si>
  <si>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</si>
  <si>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</si>
  <si>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</si>
  <si>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</si>
  <si>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</si>
  <si>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</si>
  <si>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</si>
  <si>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</si>
  <si>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</si>
  <si>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</si>
  <si>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</si>
  <si>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</si>
  <si>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</si>
  <si>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</si>
  <si>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</si>
  <si>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</si>
  <si>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</si>
  <si>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</si>
  <si>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</si>
  <si>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</si>
  <si>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</si>
  <si>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</si>
  <si>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</si>
  <si>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</si>
  <si>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</si>
  <si>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</si>
  <si>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</si>
  <si>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</si>
  <si>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</si>
  <si>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</si>
  <si>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</si>
  <si>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</si>
  <si>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</si>
  <si>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</si>
  <si>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</si>
  <si>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</si>
  <si>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</si>
  <si>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</si>
  <si>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</si>
  <si>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</si>
  <si>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</si>
  <si>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</si>
  <si>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</si>
  <si>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</si>
  <si>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</si>
  <si>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</si>
  <si>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</si>
  <si>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</si>
  <si>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</si>
  <si>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nach Regierungsbezirken und Gemeindegrößenklassen</t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</si>
  <si>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</si>
  <si>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</si>
  <si>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</si>
  <si>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</si>
  <si>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</si>
  <si>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</si>
  <si>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</si>
  <si>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</si>
  <si>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</si>
  <si>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</si>
  <si>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</si>
  <si>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</si>
  <si>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</si>
  <si>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</si>
  <si>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</si>
  <si>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</si>
  <si>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</si>
  <si>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</si>
  <si>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</si>
  <si>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</si>
  <si>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</si>
  <si>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</si>
  <si>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</si>
  <si>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</si>
  <si>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</si>
  <si>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</si>
  <si>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</si>
  <si>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</si>
  <si>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</si>
  <si>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</si>
  <si>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</si>
  <si>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</si>
  <si>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</si>
  <si>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</si>
  <si>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</si>
  <si>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</si>
  <si>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</si>
  <si>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</si>
  <si>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</si>
  <si>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</si>
  <si>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</si>
  <si>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</si>
  <si>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</si>
  <si>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</si>
  <si>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</si>
  <si>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</si>
  <si>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2009  2. Vj.</t>
  </si>
  <si>
    <t>2009  3. Vj.</t>
  </si>
  <si>
    <t>2010  1. Vj.</t>
  </si>
  <si>
    <t>2009  4. Vj.</t>
  </si>
  <si>
    <t>2. Bauausgaben der Gemeinden und Gemeindeverbände in Bayern 2009 bis 2011 nach Aufgabenbereichen</t>
  </si>
  <si>
    <t>2010  2. Vj.</t>
  </si>
  <si>
    <t>2010  3. Vj.</t>
  </si>
  <si>
    <t>2010  4. Vj.</t>
  </si>
  <si>
    <t>2011  1 . Vj.</t>
  </si>
  <si>
    <t>Stand am 30. Juni</t>
  </si>
  <si>
    <t>13-15,21,22,24-26</t>
  </si>
  <si>
    <t>7. Einnahmen der Gemeinden und Gemeindeverbände in Bayern nach Arten und Gebietskörperschaftsgruppen</t>
  </si>
  <si>
    <t>über dem</t>
  </si>
  <si>
    <t>1. bis</t>
  </si>
  <si>
    <t>8. Ausgaben der Gemeinden und Gemeindeverbände in Bayern nach Art und Gebietskörperschaftsgruppen</t>
  </si>
  <si>
    <t xml:space="preserve">in Bayern </t>
  </si>
  <si>
    <t>nach Aufgabenbereichen</t>
  </si>
  <si>
    <t>Stand und Bewegung der Schulden der Gemeinden und Gemeindeverbände in Bayern</t>
  </si>
  <si>
    <t>Steuereinnahmen der Gemeinden in Bayern nach Gemeindegrössenklassen</t>
  </si>
  <si>
    <t>und Quartalen</t>
  </si>
  <si>
    <t>8.</t>
  </si>
  <si>
    <t>9.</t>
  </si>
  <si>
    <t xml:space="preserve">Gewogene Realsteuerdurchschnittshebesätze in Bayern nach Regierungsbezirken und </t>
  </si>
  <si>
    <t>2011  2 . Vj.</t>
  </si>
  <si>
    <t>-</t>
  </si>
  <si>
    <t>Bauausgaben der Gemeinden und Gemeindeverbände in Bayern 2009 bis 2011</t>
  </si>
  <si>
    <t>Außer-</t>
  </si>
  <si>
    <t>über</t>
  </si>
  <si>
    <t>3. Vj. 10</t>
  </si>
  <si>
    <t>2. Vj. 11</t>
  </si>
  <si>
    <t>Zu- bzw. Abnahme
3. Vj. 2011
gegenüber</t>
  </si>
  <si>
    <t>im 3. Vierteljahr 2011</t>
  </si>
  <si>
    <t>Aufnahme  3. Vierteljahr</t>
  </si>
  <si>
    <t>Tilgung   3. Vierteljahr</t>
  </si>
  <si>
    <t>Stand am 30. September</t>
  </si>
  <si>
    <t>30. Juni in %</t>
  </si>
  <si>
    <t>im 1. bis 3. Vierteljahr 2011</t>
  </si>
  <si>
    <t>und kreisfreien Städten Bayerns im 3. Vierteljahr 2011</t>
  </si>
  <si>
    <t>Gebietskörperschaftsgruppen im 3. Vierteljahr 2011</t>
  </si>
  <si>
    <t>Gebietskörperschaftsgruppen im 3. Vierteljahr 2011 ...................................................................................</t>
  </si>
  <si>
    <t>Gebietskörperschaftsgruppen im 1. bis 3. Vierteljahr 2011 ...................................................................................</t>
  </si>
  <si>
    <t xml:space="preserve">Gebietskörperschaftsgruppen im 1. bis 3. Vierteljahr 2011 </t>
  </si>
  <si>
    <t>Gemeindegrößenklassen im 1. bis 3. Vierteljahr 2011</t>
  </si>
  <si>
    <t>2011  3 . Vj.</t>
  </si>
  <si>
    <t>3. Vierteljahr 2011</t>
  </si>
  <si>
    <t>1. bis 3. Vierteljahr 2011</t>
  </si>
  <si>
    <t>Gemeinden und kreisfreien Städten Bayerns im 3. Vierteljahr 2011</t>
  </si>
  <si>
    <t>gegenüber dem 3. Vierteljahr 2010</t>
  </si>
  <si>
    <r>
      <t>9. Gewogene Realsteuerdurchschnittshebesätze</t>
    </r>
    <r>
      <rPr>
        <b/>
        <vertAlign val="superscript"/>
        <sz val="8"/>
        <color indexed="8"/>
        <rFont val="Jahrbuch"/>
        <family val="2"/>
      </rPr>
      <t>1)</t>
    </r>
    <r>
      <rPr>
        <b/>
        <sz val="8"/>
        <color indexed="8"/>
        <rFont val="Jahrbuch"/>
        <family val="2"/>
      </rPr>
      <t xml:space="preserve"> in Bayern im 1. bis 3. Vierteljahr 2011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</si>
</sst>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  <numFmt numFmtId="196" formatCode="#\ ###\ ##0.0\ \ ;\-\ #\ ###\ ##0.0\ \ ;\-\ \ \ "/>
    <numFmt numFmtId="197" formatCode="0.0"/>
    <numFmt numFmtId="198" formatCode="#\ ##0\ 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vertAlign val="superscript"/>
      <sz val="7"/>
      <color indexed="8"/>
      <name val="Jahrbuch"/>
      <family val="2"/>
    </font>
    <font>
      <sz val="8"/>
      <name val="Jahrbuch"/>
      <family val="2"/>
    </font>
    <font>
      <b/>
      <vertAlign val="superscript"/>
      <sz val="8"/>
      <color indexed="8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  <font>
      <b/>
      <sz val="12"/>
      <name val="Jahrbuch"/>
      <family val="2"/>
    </font>
    <font>
      <sz val="12"/>
      <name val="Jahrbuch"/>
      <family val="2"/>
    </font>
    <font>
      <sz val="10"/>
      <name val="Jahrbuch"/>
      <family val="2"/>
    </font>
    <font>
      <b/>
      <sz val="8"/>
      <name val="Arial"/>
      <family val="0"/>
    </font>
    <font>
      <sz val="5"/>
      <color indexed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>
      <alignment vertical="center"/>
      <protection/>
    </xf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173" fontId="1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168" fontId="6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6" fillId="0" borderId="6" xfId="0" applyFont="1" applyBorder="1" applyAlignment="1">
      <alignment/>
    </xf>
    <xf numFmtId="169" fontId="6" fillId="0" borderId="7" xfId="0" applyNumberFormat="1" applyFont="1" applyBorder="1" applyAlignment="1">
      <alignment/>
    </xf>
    <xf numFmtId="170" fontId="8" fillId="0" borderId="7" xfId="17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169" fontId="5" fillId="0" borderId="7" xfId="0" applyNumberFormat="1" applyFont="1" applyBorder="1" applyAlignment="1">
      <alignment/>
    </xf>
    <xf numFmtId="170" fontId="9" fillId="0" borderId="7" xfId="17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27" applyFont="1" applyAlignment="1">
      <alignment horizontal="centerContinuous" vertical="center"/>
      <protection/>
    </xf>
    <xf numFmtId="0" fontId="5" fillId="0" borderId="0" xfId="27" applyFont="1" applyAlignment="1">
      <alignment horizontal="centerContinuous" vertical="center"/>
      <protection/>
    </xf>
    <xf numFmtId="0" fontId="6" fillId="0" borderId="0" xfId="27" applyFont="1" applyAlignment="1">
      <alignment horizontal="centerContinuous" vertical="center"/>
      <protection/>
    </xf>
    <xf numFmtId="0" fontId="5" fillId="0" borderId="0" xfId="24" applyFont="1">
      <alignment vertical="center"/>
      <protection/>
    </xf>
    <xf numFmtId="0" fontId="6" fillId="0" borderId="4" xfId="24" applyFont="1" applyBorder="1" applyAlignment="1">
      <alignment horizontal="centerContinuous" vertical="center"/>
      <protection/>
    </xf>
    <xf numFmtId="0" fontId="6" fillId="0" borderId="9" xfId="24" applyFont="1" applyBorder="1" applyAlignment="1">
      <alignment horizontal="centerContinuous" vertical="center"/>
      <protection/>
    </xf>
    <xf numFmtId="0" fontId="15" fillId="0" borderId="0" xfId="24" applyFont="1">
      <alignment vertical="center"/>
      <protection/>
    </xf>
    <xf numFmtId="0" fontId="6" fillId="0" borderId="8" xfId="24" applyFont="1" applyBorder="1">
      <alignment vertical="center"/>
      <protection/>
    </xf>
    <xf numFmtId="0" fontId="6" fillId="0" borderId="6" xfId="24" applyFont="1" applyBorder="1">
      <alignment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8" xfId="24" applyFont="1" applyBorder="1" applyAlignment="1">
      <alignment horizontal="centerContinuous" vertical="center"/>
      <protection/>
    </xf>
    <xf numFmtId="0" fontId="6" fillId="0" borderId="6" xfId="24" applyFont="1" applyBorder="1" applyAlignment="1">
      <alignment horizontal="centerContinuous" vertical="center"/>
      <protection/>
    </xf>
    <xf numFmtId="0" fontId="6" fillId="0" borderId="10" xfId="24" applyFont="1" applyBorder="1">
      <alignment vertical="center"/>
      <protection/>
    </xf>
    <xf numFmtId="0" fontId="6" fillId="0" borderId="3" xfId="24" applyFont="1" applyBorder="1">
      <alignment vertical="center"/>
      <protection/>
    </xf>
    <xf numFmtId="0" fontId="6" fillId="0" borderId="1" xfId="24" applyFont="1" applyBorder="1" applyAlignment="1">
      <alignment horizontal="centerContinuous" vertical="center"/>
      <protection/>
    </xf>
    <xf numFmtId="0" fontId="6" fillId="0" borderId="0" xfId="24" applyFont="1" applyBorder="1">
      <alignment vertical="center"/>
      <protection/>
    </xf>
    <xf numFmtId="0" fontId="6" fillId="0" borderId="0" xfId="24" applyFont="1" applyBorder="1" applyAlignment="1" quotePrefix="1">
      <alignment horizontal="centerContinuous" vertical="center"/>
      <protection/>
    </xf>
    <xf numFmtId="0" fontId="6" fillId="0" borderId="0" xfId="24" applyFont="1" applyBorder="1" applyAlignment="1">
      <alignment horizontal="centerContinuous" vertical="center"/>
      <protection/>
    </xf>
    <xf numFmtId="0" fontId="5" fillId="0" borderId="0" xfId="24" applyFont="1" applyAlignment="1">
      <alignment horizontal="centerContinuous" vertical="center"/>
      <protection/>
    </xf>
    <xf numFmtId="173" fontId="6" fillId="0" borderId="0" xfId="28" applyFont="1" applyBorder="1" quotePrefix="1">
      <alignment vertical="center"/>
      <protection/>
    </xf>
    <xf numFmtId="174" fontId="6" fillId="0" borderId="0" xfId="24" applyNumberFormat="1" applyFont="1" applyBorder="1" applyAlignment="1">
      <alignment vertical="center"/>
      <protection/>
    </xf>
    <xf numFmtId="174" fontId="6" fillId="0" borderId="0" xfId="24" applyNumberFormat="1" applyFont="1" applyBorder="1">
      <alignment vertical="center"/>
      <protection/>
    </xf>
    <xf numFmtId="0" fontId="6" fillId="0" borderId="0" xfId="24" applyFont="1" applyBorder="1" applyAlignment="1" quotePrefix="1">
      <alignment horizontal="centerContinuous" vertical="center"/>
      <protection/>
    </xf>
    <xf numFmtId="174" fontId="6" fillId="0" borderId="8" xfId="24" applyNumberFormat="1" applyFont="1" applyBorder="1">
      <alignment vertical="center"/>
      <protection/>
    </xf>
    <xf numFmtId="171" fontId="15" fillId="0" borderId="0" xfId="19" applyNumberFormat="1" applyFont="1" applyAlignment="1">
      <alignment vertical="center"/>
    </xf>
    <xf numFmtId="0" fontId="5" fillId="0" borderId="0" xfId="24" applyFont="1" applyBorder="1" applyAlignment="1" quotePrefix="1">
      <alignment horizontal="centerContinuous" vertical="center"/>
      <protection/>
    </xf>
    <xf numFmtId="173" fontId="5" fillId="0" borderId="0" xfId="28" applyFont="1" applyBorder="1" quotePrefix="1">
      <alignment vertical="center"/>
      <protection/>
    </xf>
    <xf numFmtId="0" fontId="5" fillId="0" borderId="0" xfId="24" applyFont="1" applyBorder="1" applyAlignment="1">
      <alignment horizontal="centerContinuous" vertical="center"/>
      <protection/>
    </xf>
    <xf numFmtId="174" fontId="5" fillId="0" borderId="0" xfId="24" applyNumberFormat="1" applyFont="1" applyBorder="1" applyAlignment="1">
      <alignment horizontal="centerContinuous" vertical="center"/>
      <protection/>
    </xf>
    <xf numFmtId="172" fontId="15" fillId="0" borderId="0" xfId="19" applyFont="1" applyAlignment="1">
      <alignment vertical="center"/>
    </xf>
    <xf numFmtId="172" fontId="15" fillId="0" borderId="0" xfId="19" applyFont="1" applyBorder="1" applyAlignment="1">
      <alignment vertical="center"/>
    </xf>
    <xf numFmtId="0" fontId="5" fillId="0" borderId="0" xfId="24" applyFont="1">
      <alignment vertical="center"/>
      <protection/>
    </xf>
    <xf numFmtId="174" fontId="6" fillId="0" borderId="0" xfId="24" applyNumberFormat="1" applyFont="1">
      <alignment vertical="center"/>
      <protection/>
    </xf>
    <xf numFmtId="0" fontId="15" fillId="0" borderId="0" xfId="24" applyFont="1" applyBorder="1">
      <alignment vertical="center"/>
      <protection/>
    </xf>
    <xf numFmtId="174" fontId="6" fillId="0" borderId="8" xfId="24" applyNumberFormat="1" applyFont="1" applyBorder="1">
      <alignment vertical="center"/>
      <protection/>
    </xf>
    <xf numFmtId="0" fontId="6" fillId="0" borderId="0" xfId="24" applyFont="1">
      <alignment vertical="center"/>
      <protection/>
    </xf>
    <xf numFmtId="0" fontId="6" fillId="0" borderId="0" xfId="24" applyFont="1" applyFill="1">
      <alignment vertical="center"/>
      <protection/>
    </xf>
    <xf numFmtId="174" fontId="6" fillId="0" borderId="0" xfId="24" applyNumberFormat="1" applyFont="1" applyFill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5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8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176" fontId="18" fillId="0" borderId="7" xfId="0" applyNumberFormat="1" applyFont="1" applyBorder="1" applyAlignment="1">
      <alignment horizontal="right"/>
    </xf>
    <xf numFmtId="175" fontId="18" fillId="0" borderId="7" xfId="0" applyNumberFormat="1" applyFont="1" applyBorder="1" applyAlignment="1">
      <alignment horizontal="right"/>
    </xf>
    <xf numFmtId="175" fontId="18" fillId="0" borderId="8" xfId="0" applyNumberFormat="1" applyFont="1" applyBorder="1" applyAlignment="1">
      <alignment horizontal="right"/>
    </xf>
    <xf numFmtId="0" fontId="18" fillId="0" borderId="7" xfId="0" applyNumberFormat="1" applyFont="1" applyBorder="1" applyAlignment="1">
      <alignment horizontal="right"/>
    </xf>
    <xf numFmtId="0" fontId="18" fillId="0" borderId="8" xfId="0" applyNumberFormat="1" applyFont="1" applyBorder="1" applyAlignment="1">
      <alignment horizontal="right"/>
    </xf>
    <xf numFmtId="177" fontId="18" fillId="0" borderId="7" xfId="0" applyNumberFormat="1" applyFont="1" applyBorder="1" applyAlignment="1">
      <alignment horizontal="right"/>
    </xf>
    <xf numFmtId="43" fontId="18" fillId="0" borderId="0" xfId="0" applyNumberFormat="1" applyFont="1" applyAlignment="1">
      <alignment/>
    </xf>
    <xf numFmtId="178" fontId="18" fillId="0" borderId="7" xfId="0" applyNumberFormat="1" applyFont="1" applyBorder="1" applyAlignment="1">
      <alignment horizontal="right"/>
    </xf>
    <xf numFmtId="0" fontId="20" fillId="0" borderId="0" xfId="0" applyFont="1" applyAlignment="1">
      <alignment/>
    </xf>
    <xf numFmtId="173" fontId="6" fillId="0" borderId="0" xfId="28" applyFont="1" applyBorder="1" applyAlignment="1">
      <alignment horizontal="centerContinuous" vertical="center"/>
      <protection/>
    </xf>
    <xf numFmtId="173" fontId="6" fillId="0" borderId="0" xfId="28" applyFont="1" applyBorder="1" applyAlignment="1" quotePrefix="1">
      <alignment horizontal="centerContinuous" vertical="center"/>
      <protection/>
    </xf>
    <xf numFmtId="173" fontId="6" fillId="0" borderId="0" xfId="28" applyFont="1" applyBorder="1" applyAlignment="1" quotePrefix="1">
      <alignment vertical="center"/>
      <protection/>
    </xf>
    <xf numFmtId="180" fontId="16" fillId="0" borderId="8" xfId="15" applyNumberFormat="1" applyFont="1" applyBorder="1">
      <alignment vertical="center"/>
      <protection/>
    </xf>
    <xf numFmtId="0" fontId="18" fillId="0" borderId="1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176" fontId="18" fillId="0" borderId="8" xfId="0" applyNumberFormat="1" applyFont="1" applyBorder="1" applyAlignment="1">
      <alignment horizontal="right"/>
    </xf>
    <xf numFmtId="0" fontId="18" fillId="0" borderId="6" xfId="0" applyFont="1" applyBorder="1" applyAlignment="1" quotePrefix="1">
      <alignment horizontal="left"/>
    </xf>
    <xf numFmtId="176" fontId="18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7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5" fillId="0" borderId="0" xfId="27" applyFont="1" applyFill="1" applyAlignment="1">
      <alignment horizontal="centerContinuous" vertical="center"/>
      <protection/>
    </xf>
    <xf numFmtId="0" fontId="6" fillId="0" borderId="0" xfId="26" applyFont="1">
      <alignment vertical="center"/>
      <protection/>
    </xf>
    <xf numFmtId="0" fontId="6" fillId="0" borderId="0" xfId="26" applyFont="1" applyFill="1">
      <alignment vertical="center"/>
      <protection/>
    </xf>
    <xf numFmtId="0" fontId="5" fillId="0" borderId="0" xfId="26" applyFont="1" applyAlignment="1">
      <alignment horizontal="center" vertical="center"/>
      <protection/>
    </xf>
    <xf numFmtId="0" fontId="5" fillId="0" borderId="0" xfId="26" applyFont="1" applyAlignment="1">
      <alignment vertical="center"/>
      <protection/>
    </xf>
    <xf numFmtId="0" fontId="6" fillId="0" borderId="0" xfId="26" applyFont="1" applyFill="1" applyAlignment="1">
      <alignment horizontal="centerContinuous" vertical="center"/>
      <protection/>
    </xf>
    <xf numFmtId="0" fontId="6" fillId="0" borderId="0" xfId="26" applyFont="1" applyAlignment="1" quotePrefix="1">
      <alignment horizontal="right" vertical="center"/>
      <protection/>
    </xf>
    <xf numFmtId="0" fontId="6" fillId="0" borderId="6" xfId="26" applyFont="1" applyBorder="1">
      <alignment vertical="center"/>
      <protection/>
    </xf>
    <xf numFmtId="173" fontId="6" fillId="0" borderId="0" xfId="28" applyFont="1" applyAlignment="1" quotePrefix="1">
      <alignment horizontal="centerContinuous" vertical="center"/>
      <protection/>
    </xf>
    <xf numFmtId="188" fontId="6" fillId="0" borderId="6" xfId="26" applyNumberFormat="1" applyFont="1" applyFill="1" applyBorder="1" applyAlignment="1">
      <alignment horizontal="center" vertical="center"/>
      <protection/>
    </xf>
    <xf numFmtId="188" fontId="6" fillId="0" borderId="0" xfId="26" applyNumberFormat="1" applyFont="1" applyFill="1" applyBorder="1" applyAlignment="1">
      <alignment horizontal="center" vertical="center"/>
      <protection/>
    </xf>
    <xf numFmtId="0" fontId="25" fillId="0" borderId="0" xfId="26" applyFont="1">
      <alignment vertical="center"/>
      <protection/>
    </xf>
    <xf numFmtId="188" fontId="6" fillId="0" borderId="6" xfId="26" applyNumberFormat="1" applyFont="1" applyFill="1" applyBorder="1" applyAlignment="1">
      <alignment vertical="center"/>
      <protection/>
    </xf>
    <xf numFmtId="0" fontId="6" fillId="0" borderId="0" xfId="26" applyFont="1" quotePrefix="1">
      <alignment vertical="center"/>
      <protection/>
    </xf>
    <xf numFmtId="0" fontId="6" fillId="0" borderId="8" xfId="26" applyFont="1" applyFill="1" applyBorder="1">
      <alignment vertical="center"/>
      <protection/>
    </xf>
    <xf numFmtId="0" fontId="5" fillId="0" borderId="0" xfId="26" applyFont="1" applyAlignment="1">
      <alignment horizontal="right" vertical="center"/>
      <protection/>
    </xf>
    <xf numFmtId="188" fontId="5" fillId="0" borderId="6" xfId="26" applyNumberFormat="1" applyFont="1" applyFill="1" applyBorder="1" applyAlignment="1">
      <alignment horizontal="center" vertical="center"/>
      <protection/>
    </xf>
    <xf numFmtId="188" fontId="5" fillId="0" borderId="0" xfId="26" applyNumberFormat="1" applyFont="1" applyFill="1" applyBorder="1" applyAlignment="1">
      <alignment horizontal="center" vertical="center"/>
      <protection/>
    </xf>
    <xf numFmtId="0" fontId="6" fillId="0" borderId="0" xfId="26" applyFont="1" applyBorder="1">
      <alignment vertical="center"/>
      <protection/>
    </xf>
    <xf numFmtId="188" fontId="6" fillId="0" borderId="0" xfId="26" applyNumberFormat="1" applyFont="1" applyBorder="1" applyAlignment="1">
      <alignment horizontal="center" vertical="center"/>
      <protection/>
    </xf>
    <xf numFmtId="188" fontId="6" fillId="0" borderId="0" xfId="26" applyNumberFormat="1" applyFont="1" applyFill="1" applyBorder="1" applyAlignment="1">
      <alignment horizontal="centerContinuous" vertical="center"/>
      <protection/>
    </xf>
    <xf numFmtId="0" fontId="5" fillId="0" borderId="0" xfId="26" applyFont="1">
      <alignment vertical="center"/>
      <protection/>
    </xf>
    <xf numFmtId="188" fontId="6" fillId="0" borderId="6" xfId="26" applyNumberFormat="1" applyFont="1" applyFill="1" applyBorder="1" applyAlignment="1">
      <alignment horizontal="left" vertical="center"/>
      <protection/>
    </xf>
    <xf numFmtId="0" fontId="6" fillId="0" borderId="0" xfId="26" applyFont="1" applyAlignment="1" quotePrefix="1">
      <alignment vertical="center"/>
      <protection/>
    </xf>
    <xf numFmtId="173" fontId="6" fillId="0" borderId="0" xfId="28" applyFont="1" applyAlignment="1" quotePrefix="1">
      <alignment vertical="center"/>
      <protection/>
    </xf>
    <xf numFmtId="0" fontId="5" fillId="0" borderId="0" xfId="26" applyFont="1" applyAlignment="1" quotePrefix="1">
      <alignment horizontal="right" vertical="center"/>
      <protection/>
    </xf>
    <xf numFmtId="0" fontId="5" fillId="0" borderId="6" xfId="26" applyFont="1" applyBorder="1">
      <alignment vertical="center"/>
      <protection/>
    </xf>
    <xf numFmtId="188" fontId="6" fillId="0" borderId="0" xfId="26" applyNumberFormat="1" applyFont="1" applyFill="1" applyAlignment="1">
      <alignment horizontal="centerContinuous" vertical="center"/>
      <protection/>
    </xf>
    <xf numFmtId="0" fontId="5" fillId="0" borderId="0" xfId="26" applyFont="1" applyFill="1" applyAlignment="1">
      <alignment horizontal="center" vertical="center"/>
      <protection/>
    </xf>
    <xf numFmtId="0" fontId="5" fillId="0" borderId="0" xfId="26" applyFont="1" applyBorder="1" applyAlignment="1">
      <alignment horizontal="centerContinuous" vertical="center"/>
      <protection/>
    </xf>
    <xf numFmtId="0" fontId="5" fillId="0" borderId="0" xfId="26" applyFont="1" applyAlignment="1">
      <alignment horizontal="centerContinuous" vertical="center"/>
      <protection/>
    </xf>
    <xf numFmtId="188" fontId="5" fillId="0" borderId="0" xfId="26" applyNumberFormat="1" applyFont="1" applyFill="1" applyBorder="1" applyAlignment="1">
      <alignment horizontal="centerContinuous" vertical="center"/>
      <protection/>
    </xf>
    <xf numFmtId="188" fontId="6" fillId="0" borderId="0" xfId="26" applyNumberFormat="1" applyFont="1" applyFill="1" applyBorder="1" applyAlignment="1">
      <alignment horizontal="left" vertical="center"/>
      <protection/>
    </xf>
    <xf numFmtId="188" fontId="5" fillId="0" borderId="6" xfId="26" applyNumberFormat="1" applyFont="1" applyFill="1" applyBorder="1" applyAlignment="1">
      <alignment horizontal="left" vertical="center"/>
      <protection/>
    </xf>
    <xf numFmtId="188" fontId="5" fillId="0" borderId="6" xfId="26" applyNumberFormat="1" applyFont="1" applyFill="1" applyBorder="1" applyAlignment="1">
      <alignment horizontal="centerContinuous" vertical="center"/>
      <protection/>
    </xf>
    <xf numFmtId="0" fontId="6" fillId="0" borderId="0" xfId="26" applyFont="1" applyAlignment="1">
      <alignment/>
      <protection/>
    </xf>
    <xf numFmtId="0" fontId="26" fillId="0" borderId="0" xfId="26" applyFont="1">
      <alignment vertical="center"/>
      <protection/>
    </xf>
    <xf numFmtId="174" fontId="5" fillId="0" borderId="8" xfId="24" applyNumberFormat="1" applyFont="1" applyBorder="1">
      <alignment vertical="center"/>
      <protection/>
    </xf>
    <xf numFmtId="0" fontId="27" fillId="0" borderId="0" xfId="24" applyFont="1">
      <alignment vertical="center"/>
      <protection/>
    </xf>
    <xf numFmtId="171" fontId="27" fillId="0" borderId="0" xfId="19" applyNumberFormat="1" applyFont="1" applyAlignment="1">
      <alignment vertical="center"/>
    </xf>
    <xf numFmtId="174" fontId="5" fillId="0" borderId="0" xfId="24" applyNumberFormat="1" applyFont="1" applyBorder="1">
      <alignment vertical="center"/>
      <protection/>
    </xf>
    <xf numFmtId="174" fontId="6" fillId="0" borderId="0" xfId="24" applyNumberFormat="1" applyFont="1" applyBorder="1">
      <alignment vertical="center"/>
      <protection/>
    </xf>
    <xf numFmtId="0" fontId="6" fillId="0" borderId="8" xfId="24" applyFont="1" applyFill="1" applyBorder="1">
      <alignment vertical="center"/>
      <protection/>
    </xf>
    <xf numFmtId="0" fontId="6" fillId="0" borderId="0" xfId="25" applyFont="1">
      <alignment vertical="center"/>
      <protection/>
    </xf>
    <xf numFmtId="0" fontId="6" fillId="0" borderId="0" xfId="25" applyFont="1" applyFill="1">
      <alignment vertical="center"/>
      <protection/>
    </xf>
    <xf numFmtId="0" fontId="5" fillId="0" borderId="1" xfId="25" applyFont="1" applyBorder="1" applyAlignment="1" quotePrefix="1">
      <alignment horizontal="centerContinuous" vertical="center"/>
      <protection/>
    </xf>
    <xf numFmtId="0" fontId="5" fillId="0" borderId="1" xfId="25" applyFont="1" applyBorder="1" applyAlignment="1">
      <alignment horizontal="centerContinuous" vertical="center"/>
      <protection/>
    </xf>
    <xf numFmtId="0" fontId="5" fillId="0" borderId="1" xfId="25" applyFont="1" applyBorder="1" applyAlignment="1">
      <alignment vertical="center"/>
      <protection/>
    </xf>
    <xf numFmtId="0" fontId="6" fillId="0" borderId="1" xfId="25" applyFont="1" applyBorder="1" applyAlignment="1">
      <alignment vertical="center"/>
      <protection/>
    </xf>
    <xf numFmtId="0" fontId="5" fillId="0" borderId="0" xfId="25" applyFont="1" applyAlignment="1">
      <alignment horizontal="center" vertical="center"/>
      <protection/>
    </xf>
    <xf numFmtId="0" fontId="5" fillId="0" borderId="0" xfId="25" applyFont="1" applyFill="1" applyAlignment="1">
      <alignment horizontal="center" vertical="center"/>
      <protection/>
    </xf>
    <xf numFmtId="0" fontId="6" fillId="0" borderId="13" xfId="25" applyFont="1" applyBorder="1" applyAlignment="1">
      <alignment horizontal="centerContinuous" vertical="center"/>
      <protection/>
    </xf>
    <xf numFmtId="0" fontId="6" fillId="0" borderId="1" xfId="25" applyFont="1" applyBorder="1" applyAlignment="1">
      <alignment horizontal="centerContinuous" vertical="center"/>
      <protection/>
    </xf>
    <xf numFmtId="0" fontId="5" fillId="0" borderId="0" xfId="25" applyFont="1" applyAlignment="1" quotePrefix="1">
      <alignment horizontal="centerContinuous" vertical="center"/>
      <protection/>
    </xf>
    <xf numFmtId="0" fontId="5" fillId="0" borderId="0" xfId="25" applyFont="1" applyAlignment="1">
      <alignment horizontal="centerContinuous" vertical="center"/>
      <protection/>
    </xf>
    <xf numFmtId="0" fontId="5" fillId="0" borderId="0" xfId="25" applyFont="1" applyAlignment="1">
      <alignment vertical="center"/>
      <protection/>
    </xf>
    <xf numFmtId="0" fontId="6" fillId="0" borderId="0" xfId="25" applyFont="1" applyBorder="1" applyAlignment="1">
      <alignment horizontal="centerContinuous" vertical="center"/>
      <protection/>
    </xf>
    <xf numFmtId="184" fontId="5" fillId="0" borderId="0" xfId="25" applyNumberFormat="1" applyFont="1" applyBorder="1" applyAlignment="1">
      <alignment horizontal="center" vertical="center"/>
      <protection/>
    </xf>
    <xf numFmtId="0" fontId="6" fillId="0" borderId="0" xfId="25" applyFont="1" applyBorder="1">
      <alignment vertical="center"/>
      <protection/>
    </xf>
    <xf numFmtId="0" fontId="6" fillId="0" borderId="0" xfId="25" applyFont="1" applyAlignment="1">
      <alignment vertical="center"/>
      <protection/>
    </xf>
    <xf numFmtId="183" fontId="6" fillId="0" borderId="8" xfId="25" applyNumberFormat="1" applyFont="1" applyBorder="1" applyAlignment="1">
      <alignment vertical="center"/>
      <protection/>
    </xf>
    <xf numFmtId="183" fontId="6" fillId="0" borderId="8" xfId="25" applyNumberFormat="1" applyFont="1" applyFill="1" applyBorder="1" applyAlignment="1">
      <alignment vertical="center"/>
      <protection/>
    </xf>
    <xf numFmtId="183" fontId="6" fillId="0" borderId="7" xfId="25" applyNumberFormat="1" applyFont="1" applyBorder="1" applyAlignment="1">
      <alignment vertical="center"/>
      <protection/>
    </xf>
    <xf numFmtId="171" fontId="6" fillId="0" borderId="0" xfId="25" applyNumberFormat="1" applyFont="1" applyFill="1" applyBorder="1">
      <alignment vertical="center"/>
      <protection/>
    </xf>
    <xf numFmtId="0" fontId="5" fillId="0" borderId="0" xfId="25" applyFont="1" applyBorder="1">
      <alignment vertical="center"/>
      <protection/>
    </xf>
    <xf numFmtId="0" fontId="6" fillId="0" borderId="0" xfId="25" applyFont="1" applyBorder="1" applyAlignment="1">
      <alignment vertical="center"/>
      <protection/>
    </xf>
    <xf numFmtId="186" fontId="6" fillId="0" borderId="8" xfId="25" applyNumberFormat="1" applyFont="1" applyBorder="1" applyAlignment="1">
      <alignment horizontal="center" vertical="center"/>
      <protection/>
    </xf>
    <xf numFmtId="0" fontId="6" fillId="0" borderId="0" xfId="25" applyFont="1" applyFill="1" applyBorder="1">
      <alignment vertical="center"/>
      <protection/>
    </xf>
    <xf numFmtId="0" fontId="5" fillId="0" borderId="0" xfId="25" applyFont="1" applyBorder="1" quotePrefix="1">
      <alignment vertical="center"/>
      <protection/>
    </xf>
    <xf numFmtId="0" fontId="6" fillId="0" borderId="0" xfId="25" applyFont="1" applyBorder="1" quotePrefix="1">
      <alignment vertical="center"/>
      <protection/>
    </xf>
    <xf numFmtId="183" fontId="6" fillId="0" borderId="8" xfId="25" applyNumberFormat="1" applyFont="1" applyBorder="1" applyAlignment="1" quotePrefix="1">
      <alignment vertical="center"/>
      <protection/>
    </xf>
    <xf numFmtId="171" fontId="6" fillId="0" borderId="0" xfId="21" applyNumberFormat="1" applyFont="1" applyBorder="1" applyAlignment="1">
      <alignment vertical="center"/>
    </xf>
    <xf numFmtId="171" fontId="6" fillId="0" borderId="0" xfId="21" applyNumberFormat="1" applyFont="1" applyFill="1" applyBorder="1" applyAlignment="1">
      <alignment vertical="center"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centerContinuous" vertical="center"/>
      <protection/>
    </xf>
    <xf numFmtId="183" fontId="5" fillId="0" borderId="8" xfId="25" applyNumberFormat="1" applyFont="1" applyFill="1" applyBorder="1" applyAlignment="1">
      <alignment vertical="center"/>
      <protection/>
    </xf>
    <xf numFmtId="183" fontId="5" fillId="0" borderId="7" xfId="25" applyNumberFormat="1" applyFont="1" applyBorder="1" applyAlignment="1">
      <alignment vertical="center"/>
      <protection/>
    </xf>
    <xf numFmtId="183" fontId="6" fillId="0" borderId="0" xfId="25" applyNumberFormat="1" applyFont="1" applyBorder="1">
      <alignment vertical="center"/>
      <protection/>
    </xf>
    <xf numFmtId="184" fontId="6" fillId="0" borderId="0" xfId="25" applyNumberFormat="1" applyFont="1" applyBorder="1" applyAlignment="1">
      <alignment vertical="center"/>
      <protection/>
    </xf>
    <xf numFmtId="171" fontId="6" fillId="0" borderId="0" xfId="25" applyNumberFormat="1" applyFont="1" applyBorder="1">
      <alignment vertical="center"/>
      <protection/>
    </xf>
    <xf numFmtId="184" fontId="5" fillId="0" borderId="0" xfId="25" applyNumberFormat="1" applyFont="1" applyBorder="1" applyAlignment="1">
      <alignment vertical="center"/>
      <protection/>
    </xf>
    <xf numFmtId="0" fontId="6" fillId="0" borderId="0" xfId="25" applyFont="1" applyBorder="1" applyAlignment="1" quotePrefix="1">
      <alignment horizontal="centerContinuous" vertical="center"/>
      <protection/>
    </xf>
    <xf numFmtId="0" fontId="5" fillId="0" borderId="0" xfId="25" applyFont="1" applyBorder="1" applyAlignment="1" quotePrefix="1">
      <alignment horizontal="centerContinuous" vertical="center"/>
      <protection/>
    </xf>
    <xf numFmtId="183" fontId="6" fillId="0" borderId="8" xfId="25" applyNumberFormat="1" applyFont="1" applyBorder="1">
      <alignment vertical="center"/>
      <protection/>
    </xf>
    <xf numFmtId="0" fontId="6" fillId="0" borderId="0" xfId="25" applyFont="1" applyAlignment="1">
      <alignment horizontal="centerContinuous" vertical="center"/>
      <protection/>
    </xf>
    <xf numFmtId="183" fontId="5" fillId="0" borderId="8" xfId="25" applyNumberFormat="1" applyFont="1" applyBorder="1" applyAlignment="1">
      <alignment vertical="center"/>
      <protection/>
    </xf>
    <xf numFmtId="183" fontId="5" fillId="0" borderId="0" xfId="25" applyNumberFormat="1" applyFont="1" applyBorder="1" applyAlignment="1">
      <alignment vertical="center"/>
      <protection/>
    </xf>
    <xf numFmtId="183" fontId="21" fillId="0" borderId="0" xfId="25" applyNumberFormat="1" applyFont="1" applyFill="1" applyBorder="1" applyAlignment="1">
      <alignment vertical="center"/>
      <protection/>
    </xf>
    <xf numFmtId="172" fontId="6" fillId="0" borderId="0" xfId="21" applyFont="1" applyBorder="1" applyAlignment="1">
      <alignment vertical="center"/>
    </xf>
    <xf numFmtId="0" fontId="6" fillId="0" borderId="8" xfId="25" applyFont="1" applyBorder="1">
      <alignment vertical="center"/>
      <protection/>
    </xf>
    <xf numFmtId="0" fontId="22" fillId="0" borderId="0" xfId="25" applyFont="1">
      <alignment vertical="center"/>
      <protection/>
    </xf>
    <xf numFmtId="0" fontId="6" fillId="0" borderId="7" xfId="25" applyFont="1" applyBorder="1">
      <alignment vertical="center"/>
      <protection/>
    </xf>
    <xf numFmtId="183" fontId="6" fillId="0" borderId="7" xfId="25" applyNumberFormat="1" applyFont="1" applyBorder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5" applyFont="1" applyFill="1">
      <alignment vertical="center"/>
      <protection/>
    </xf>
    <xf numFmtId="174" fontId="5" fillId="0" borderId="7" xfId="24" applyNumberFormat="1" applyFont="1" applyBorder="1">
      <alignment vertical="center"/>
      <protection/>
    </xf>
    <xf numFmtId="174" fontId="6" fillId="0" borderId="7" xfId="24" applyNumberFormat="1" applyFont="1" applyBorder="1">
      <alignment vertical="center"/>
      <protection/>
    </xf>
    <xf numFmtId="174" fontId="15" fillId="0" borderId="0" xfId="24" applyNumberFormat="1" applyFont="1">
      <alignment vertical="center"/>
      <protection/>
    </xf>
    <xf numFmtId="183" fontId="5" fillId="0" borderId="8" xfId="25" applyNumberFormat="1" applyFont="1" applyBorder="1" applyAlignment="1">
      <alignment vertical="center"/>
      <protection/>
    </xf>
    <xf numFmtId="183" fontId="5" fillId="0" borderId="7" xfId="25" applyNumberFormat="1" applyFont="1" applyBorder="1" applyAlignment="1">
      <alignment vertical="center"/>
      <protection/>
    </xf>
    <xf numFmtId="173" fontId="6" fillId="0" borderId="0" xfId="28" applyFont="1" applyBorder="1" quotePrefix="1">
      <alignment vertical="center"/>
      <protection/>
    </xf>
    <xf numFmtId="174" fontId="6" fillId="0" borderId="7" xfId="24" applyNumberFormat="1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15" fillId="0" borderId="0" xfId="24" applyFont="1" applyFill="1">
      <alignment vertical="center"/>
      <protection/>
    </xf>
    <xf numFmtId="192" fontId="6" fillId="0" borderId="0" xfId="17" applyNumberFormat="1" applyFont="1" applyFill="1" applyAlignment="1">
      <alignment horizontal="right" vertical="center"/>
    </xf>
    <xf numFmtId="0" fontId="6" fillId="0" borderId="0" xfId="24" applyFont="1" applyBorder="1" applyAlignment="1">
      <alignment horizontal="centerContinuous" vertical="center"/>
      <protection/>
    </xf>
    <xf numFmtId="0" fontId="6" fillId="0" borderId="0" xfId="24" applyFont="1">
      <alignment vertical="center"/>
      <protection/>
    </xf>
    <xf numFmtId="174" fontId="5" fillId="0" borderId="7" xfId="24" applyNumberFormat="1" applyFont="1" applyBorder="1">
      <alignment vertical="center"/>
      <protection/>
    </xf>
    <xf numFmtId="183" fontId="6" fillId="0" borderId="0" xfId="25" applyNumberFormat="1" applyFont="1" applyBorder="1" applyAlignment="1">
      <alignment vertical="center"/>
      <protection/>
    </xf>
    <xf numFmtId="181" fontId="18" fillId="0" borderId="0" xfId="20" applyNumberFormat="1" applyFont="1" applyAlignment="1">
      <alignment/>
    </xf>
    <xf numFmtId="182" fontId="18" fillId="0" borderId="0" xfId="20" applyNumberFormat="1" applyFont="1" applyAlignment="1">
      <alignment/>
    </xf>
    <xf numFmtId="177" fontId="18" fillId="0" borderId="0" xfId="0" applyNumberFormat="1" applyFont="1" applyBorder="1" applyAlignment="1">
      <alignment horizontal="right"/>
    </xf>
    <xf numFmtId="180" fontId="18" fillId="0" borderId="7" xfId="15" applyNumberFormat="1" applyFont="1" applyBorder="1">
      <alignment vertical="center"/>
      <protection/>
    </xf>
    <xf numFmtId="0" fontId="21" fillId="0" borderId="0" xfId="0" applyFont="1" applyAlignment="1">
      <alignment/>
    </xf>
    <xf numFmtId="187" fontId="18" fillId="0" borderId="7" xfId="15" applyNumberFormat="1" applyFont="1" applyBorder="1">
      <alignment vertical="center"/>
      <protection/>
    </xf>
    <xf numFmtId="176" fontId="21" fillId="0" borderId="8" xfId="0" applyNumberFormat="1" applyFont="1" applyBorder="1" applyAlignment="1">
      <alignment horizontal="right"/>
    </xf>
    <xf numFmtId="178" fontId="21" fillId="0" borderId="7" xfId="0" applyNumberFormat="1" applyFont="1" applyBorder="1" applyAlignment="1">
      <alignment horizontal="right"/>
    </xf>
    <xf numFmtId="176" fontId="21" fillId="0" borderId="7" xfId="0" applyNumberFormat="1" applyFont="1" applyBorder="1" applyAlignment="1">
      <alignment horizontal="right"/>
    </xf>
    <xf numFmtId="187" fontId="18" fillId="0" borderId="8" xfId="15" applyNumberFormat="1" applyFont="1" applyBorder="1">
      <alignment vertical="center"/>
      <protection/>
    </xf>
    <xf numFmtId="180" fontId="18" fillId="0" borderId="8" xfId="15" applyNumberFormat="1" applyFont="1" applyBorder="1">
      <alignment vertical="center"/>
      <protection/>
    </xf>
    <xf numFmtId="169" fontId="18" fillId="0" borderId="7" xfId="0" applyNumberFormat="1" applyFont="1" applyBorder="1" applyAlignment="1">
      <alignment horizontal="right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168" fontId="3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1" fontId="6" fillId="0" borderId="0" xfId="21" applyNumberFormat="1" applyFont="1" applyAlignment="1">
      <alignment vertical="center"/>
    </xf>
    <xf numFmtId="171" fontId="6" fillId="0" borderId="0" xfId="25" applyNumberFormat="1" applyFont="1" applyFill="1">
      <alignment vertical="center"/>
      <protection/>
    </xf>
    <xf numFmtId="3" fontId="6" fillId="0" borderId="0" xfId="25" applyNumberFormat="1" applyFont="1" applyBorder="1">
      <alignment vertical="center"/>
      <protection/>
    </xf>
    <xf numFmtId="0" fontId="5" fillId="0" borderId="0" xfId="25" applyFont="1" applyBorder="1" applyAlignment="1">
      <alignment/>
      <protection/>
    </xf>
    <xf numFmtId="0" fontId="31" fillId="0" borderId="0" xfId="25" applyFont="1" applyAlignment="1">
      <alignment/>
      <protection/>
    </xf>
    <xf numFmtId="192" fontId="32" fillId="0" borderId="0" xfId="17" applyNumberFormat="1" applyFont="1" applyFill="1" applyAlignment="1">
      <alignment vertical="center"/>
    </xf>
    <xf numFmtId="183" fontId="6" fillId="0" borderId="8" xfId="25" applyNumberFormat="1" applyFont="1" applyFill="1" applyBorder="1" applyAlignment="1" quotePrefix="1">
      <alignment vertical="center"/>
      <protection/>
    </xf>
    <xf numFmtId="186" fontId="6" fillId="0" borderId="8" xfId="25" applyNumberFormat="1" applyFont="1" applyFill="1" applyBorder="1" applyAlignment="1">
      <alignment horizontal="center" vertical="center"/>
      <protection/>
    </xf>
    <xf numFmtId="183" fontId="6" fillId="0" borderId="8" xfId="25" applyNumberFormat="1" applyFont="1" applyFill="1" applyBorder="1">
      <alignment vertical="center"/>
      <protection/>
    </xf>
    <xf numFmtId="185" fontId="6" fillId="0" borderId="8" xfId="25" applyNumberFormat="1" applyFont="1" applyFill="1" applyBorder="1" applyAlignment="1">
      <alignment horizontal="right" vertical="center"/>
      <protection/>
    </xf>
    <xf numFmtId="192" fontId="6" fillId="0" borderId="0" xfId="17" applyNumberFormat="1" applyFont="1" applyBorder="1" applyAlignment="1">
      <alignment vertical="center"/>
    </xf>
    <xf numFmtId="0" fontId="6" fillId="0" borderId="14" xfId="26" applyFont="1" applyFill="1" applyBorder="1" applyAlignment="1">
      <alignment horizontal="centerContinuous" vertical="center"/>
      <protection/>
    </xf>
    <xf numFmtId="0" fontId="18" fillId="0" borderId="14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18" fillId="0" borderId="3" xfId="26" applyFont="1" applyFill="1" applyBorder="1" applyAlignment="1">
      <alignment horizontal="centerContinuous" vertical="center"/>
      <protection/>
    </xf>
    <xf numFmtId="0" fontId="21" fillId="0" borderId="0" xfId="0" applyFont="1" applyBorder="1" applyAlignment="1">
      <alignment/>
    </xf>
    <xf numFmtId="179" fontId="18" fillId="0" borderId="7" xfId="0" applyNumberFormat="1" applyFont="1" applyBorder="1" applyAlignment="1">
      <alignment horizontal="right"/>
    </xf>
    <xf numFmtId="182" fontId="21" fillId="0" borderId="0" xfId="20" applyNumberFormat="1" applyFont="1" applyAlignment="1">
      <alignment/>
    </xf>
    <xf numFmtId="194" fontId="18" fillId="0" borderId="7" xfId="0" applyNumberFormat="1" applyFont="1" applyBorder="1" applyAlignment="1">
      <alignment horizontal="right"/>
    </xf>
    <xf numFmtId="0" fontId="27" fillId="0" borderId="0" xfId="24" applyFont="1" applyBorder="1">
      <alignment vertical="center"/>
      <protection/>
    </xf>
    <xf numFmtId="172" fontId="27" fillId="0" borderId="0" xfId="19" applyFont="1" applyAlignment="1">
      <alignment vertical="center"/>
    </xf>
    <xf numFmtId="0" fontId="27" fillId="0" borderId="0" xfId="24" applyFont="1" applyFill="1" applyBorder="1">
      <alignment vertical="center"/>
      <protection/>
    </xf>
    <xf numFmtId="0" fontId="27" fillId="0" borderId="0" xfId="24" applyFont="1" applyFill="1">
      <alignment vertical="center"/>
      <protection/>
    </xf>
    <xf numFmtId="0" fontId="6" fillId="0" borderId="0" xfId="24" applyFont="1" applyBorder="1">
      <alignment vertical="center"/>
      <protection/>
    </xf>
    <xf numFmtId="198" fontId="7" fillId="0" borderId="0" xfId="0" applyNumberFormat="1" applyFont="1" applyFill="1" applyBorder="1" applyAlignment="1">
      <alignment vertical="center"/>
    </xf>
    <xf numFmtId="192" fontId="6" fillId="0" borderId="0" xfId="24" applyNumberFormat="1" applyFont="1" applyFill="1">
      <alignment vertical="center"/>
      <protection/>
    </xf>
    <xf numFmtId="171" fontId="15" fillId="0" borderId="0" xfId="24" applyNumberFormat="1" applyFont="1">
      <alignment vertical="center"/>
      <protection/>
    </xf>
    <xf numFmtId="174" fontId="5" fillId="0" borderId="8" xfId="24" applyNumberFormat="1" applyFont="1" applyBorder="1">
      <alignment vertical="center"/>
      <protection/>
    </xf>
    <xf numFmtId="0" fontId="6" fillId="0" borderId="0" xfId="25" applyFont="1" applyAlignment="1">
      <alignment vertical="center"/>
      <protection/>
    </xf>
    <xf numFmtId="183" fontId="6" fillId="0" borderId="8" xfId="25" applyNumberFormat="1" applyFont="1" applyBorder="1" applyAlignment="1">
      <alignment vertical="center"/>
      <protection/>
    </xf>
    <xf numFmtId="183" fontId="6" fillId="0" borderId="7" xfId="25" applyNumberFormat="1" applyFont="1" applyBorder="1" applyAlignment="1">
      <alignment vertical="center"/>
      <protection/>
    </xf>
    <xf numFmtId="192" fontId="6" fillId="0" borderId="0" xfId="17" applyNumberFormat="1" applyFont="1" applyFill="1" applyAlignment="1">
      <alignment vertical="center"/>
    </xf>
    <xf numFmtId="192" fontId="6" fillId="0" borderId="0" xfId="17" applyNumberFormat="1" applyFont="1" applyAlignment="1">
      <alignment vertical="center"/>
    </xf>
    <xf numFmtId="191" fontId="6" fillId="0" borderId="0" xfId="25" applyNumberFormat="1" applyFont="1">
      <alignment vertical="center"/>
      <protection/>
    </xf>
    <xf numFmtId="176" fontId="21" fillId="0" borderId="8" xfId="0" applyNumberFormat="1" applyFont="1" applyBorder="1" applyAlignment="1">
      <alignment horizontal="right"/>
    </xf>
    <xf numFmtId="178" fontId="21" fillId="0" borderId="7" xfId="0" applyNumberFormat="1" applyFont="1" applyBorder="1" applyAlignment="1">
      <alignment horizontal="right"/>
    </xf>
    <xf numFmtId="176" fontId="21" fillId="0" borderId="7" xfId="0" applyNumberFormat="1" applyFont="1" applyBorder="1" applyAlignment="1">
      <alignment horizontal="right"/>
    </xf>
    <xf numFmtId="192" fontId="18" fillId="0" borderId="0" xfId="17" applyNumberFormat="1" applyFont="1" applyAlignment="1">
      <alignment/>
    </xf>
    <xf numFmtId="191" fontId="18" fillId="0" borderId="0" xfId="0" applyNumberFormat="1" applyFont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8" fontId="3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24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6" fillId="0" borderId="4" xfId="24" applyFont="1" applyBorder="1" applyAlignment="1">
      <alignment horizontal="center"/>
      <protection/>
    </xf>
    <xf numFmtId="0" fontId="6" fillId="0" borderId="9" xfId="24" applyFont="1" applyBorder="1" applyAlignment="1">
      <alignment horizontal="center"/>
      <protection/>
    </xf>
    <xf numFmtId="0" fontId="6" fillId="0" borderId="5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4" fillId="0" borderId="0" xfId="25" applyFont="1" applyAlignment="1">
      <alignment horizontal="center" vertical="center"/>
      <protection/>
    </xf>
    <xf numFmtId="0" fontId="6" fillId="0" borderId="11" xfId="25" applyFont="1" applyBorder="1" applyAlignment="1">
      <alignment horizontal="center" vertical="center"/>
      <protection/>
    </xf>
    <xf numFmtId="0" fontId="6" fillId="0" borderId="14" xfId="25" applyFont="1" applyBorder="1" applyAlignment="1">
      <alignment horizontal="center"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6" xfId="25" applyFont="1" applyBorder="1" applyAlignment="1">
      <alignment horizontal="center" vertical="center"/>
      <protection/>
    </xf>
    <xf numFmtId="0" fontId="6" fillId="0" borderId="13" xfId="25" applyFont="1" applyBorder="1" applyAlignment="1">
      <alignment horizontal="center" vertical="center"/>
      <protection/>
    </xf>
    <xf numFmtId="0" fontId="6" fillId="0" borderId="3" xfId="25" applyFont="1" applyBorder="1" applyAlignment="1">
      <alignment horizontal="center" vertical="center"/>
      <protection/>
    </xf>
    <xf numFmtId="0" fontId="6" fillId="0" borderId="12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 wrapText="1"/>
      <protection/>
    </xf>
    <xf numFmtId="0" fontId="18" fillId="0" borderId="8" xfId="25" applyFont="1" applyBorder="1" applyAlignment="1">
      <alignment horizontal="center" vertical="center"/>
      <protection/>
    </xf>
    <xf numFmtId="0" fontId="18" fillId="0" borderId="10" xfId="25" applyFont="1" applyBorder="1" applyAlignment="1">
      <alignment horizontal="center" vertical="center"/>
      <protection/>
    </xf>
    <xf numFmtId="0" fontId="6" fillId="0" borderId="11" xfId="25" applyFont="1" applyBorder="1" applyAlignment="1">
      <alignment horizontal="center" vertical="center" wrapText="1"/>
      <protection/>
    </xf>
    <xf numFmtId="0" fontId="18" fillId="0" borderId="7" xfId="25" applyFont="1" applyBorder="1" applyAlignment="1">
      <alignment horizontal="center" vertical="center"/>
      <protection/>
    </xf>
    <xf numFmtId="0" fontId="18" fillId="0" borderId="13" xfId="25" applyFont="1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6" fillId="0" borderId="8" xfId="25" applyFont="1" applyBorder="1" applyAlignment="1">
      <alignment horizontal="center" vertical="center"/>
      <protection/>
    </xf>
    <xf numFmtId="0" fontId="6" fillId="0" borderId="10" xfId="25" applyFont="1" applyBorder="1" applyAlignment="1">
      <alignment horizontal="center" vertical="center"/>
      <protection/>
    </xf>
    <xf numFmtId="184" fontId="5" fillId="0" borderId="0" xfId="25" applyNumberFormat="1" applyFont="1" applyBorder="1" applyAlignment="1">
      <alignment horizontal="center" vertical="center"/>
      <protection/>
    </xf>
    <xf numFmtId="173" fontId="5" fillId="0" borderId="0" xfId="28" applyFont="1" applyBorder="1" applyAlignment="1" quotePrefix="1">
      <alignment horizontal="center" vertical="center"/>
      <protection/>
    </xf>
    <xf numFmtId="173" fontId="6" fillId="0" borderId="0" xfId="28" applyFont="1" applyBorder="1" applyAlignment="1" quotePrefix="1">
      <alignment horizontal="center" vertical="center"/>
      <protection/>
    </xf>
    <xf numFmtId="173" fontId="6" fillId="0" borderId="0" xfId="28" applyFont="1" applyBorder="1" applyAlignment="1" quotePrefix="1">
      <alignment horizontal="center" vertical="center"/>
      <protection/>
    </xf>
    <xf numFmtId="0" fontId="5" fillId="0" borderId="0" xfId="25" applyFont="1" applyBorder="1" applyAlignment="1">
      <alignment horizontal="left"/>
      <protection/>
    </xf>
    <xf numFmtId="0" fontId="31" fillId="0" borderId="0" xfId="25" applyFont="1" applyAlignment="1">
      <alignment horizontal="left"/>
      <protection/>
    </xf>
    <xf numFmtId="0" fontId="5" fillId="0" borderId="0" xfId="25" applyFont="1" applyBorder="1" applyAlignment="1">
      <alignment horizontal="center" vertical="center"/>
      <protection/>
    </xf>
    <xf numFmtId="0" fontId="31" fillId="0" borderId="0" xfId="25" applyFont="1" applyAlignment="1">
      <alignment horizontal="center" vertical="center"/>
      <protection/>
    </xf>
    <xf numFmtId="0" fontId="6" fillId="0" borderId="12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/>
      <protection/>
    </xf>
    <xf numFmtId="0" fontId="14" fillId="0" borderId="14" xfId="25" applyFont="1" applyBorder="1" applyAlignment="1">
      <alignment horizontal="center" vertical="center"/>
      <protection/>
    </xf>
    <xf numFmtId="0" fontId="14" fillId="0" borderId="0" xfId="25" applyFont="1" applyAlignment="1">
      <alignment horizontal="center" vertical="center"/>
      <protection/>
    </xf>
    <xf numFmtId="0" fontId="14" fillId="0" borderId="6" xfId="25" applyFont="1" applyBorder="1" applyAlignment="1">
      <alignment horizontal="center" vertical="center"/>
      <protection/>
    </xf>
    <xf numFmtId="0" fontId="14" fillId="0" borderId="1" xfId="25" applyFont="1" applyBorder="1" applyAlignment="1">
      <alignment horizontal="center" vertical="center"/>
      <protection/>
    </xf>
    <xf numFmtId="0" fontId="14" fillId="0" borderId="3" xfId="25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5" fillId="0" borderId="0" xfId="26" applyFont="1" applyAlignment="1">
      <alignment horizontal="center" vertical="center"/>
      <protection/>
    </xf>
    <xf numFmtId="0" fontId="6" fillId="0" borderId="12" xfId="26" applyFont="1" applyBorder="1" applyAlignment="1">
      <alignment horizontal="center" vertical="center" wrapText="1"/>
      <protection/>
    </xf>
    <xf numFmtId="0" fontId="7" fillId="0" borderId="14" xfId="26" applyFont="1" applyBorder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6" xfId="26" applyFont="1" applyBorder="1" applyAlignment="1">
      <alignment horizontal="center" vertical="center"/>
      <protection/>
    </xf>
    <xf numFmtId="0" fontId="7" fillId="0" borderId="1" xfId="26" applyFont="1" applyBorder="1" applyAlignment="1">
      <alignment horizontal="center" vertical="center"/>
      <protection/>
    </xf>
    <xf numFmtId="0" fontId="7" fillId="0" borderId="3" xfId="26" applyFont="1" applyBorder="1" applyAlignment="1">
      <alignment horizontal="center" vertical="center"/>
      <protection/>
    </xf>
    <xf numFmtId="0" fontId="6" fillId="0" borderId="11" xfId="26" applyFont="1" applyBorder="1" applyAlignment="1">
      <alignment horizontal="center" vertical="center" wrapText="1"/>
      <protection/>
    </xf>
    <xf numFmtId="0" fontId="7" fillId="0" borderId="12" xfId="26" applyFont="1" applyBorder="1" applyAlignment="1">
      <alignment horizontal="center" vertical="center"/>
      <protection/>
    </xf>
    <xf numFmtId="0" fontId="7" fillId="0" borderId="7" xfId="26" applyFont="1" applyBorder="1" applyAlignment="1">
      <alignment horizontal="center"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7" fillId="0" borderId="13" xfId="26" applyFont="1" applyBorder="1" applyAlignment="1">
      <alignment horizontal="center" vertical="center"/>
      <protection/>
    </xf>
    <xf numFmtId="0" fontId="6" fillId="0" borderId="4" xfId="26" applyFont="1" applyFill="1" applyBorder="1" applyAlignment="1">
      <alignment horizontal="center" vertical="center"/>
      <protection/>
    </xf>
    <xf numFmtId="0" fontId="7" fillId="0" borderId="9" xfId="26" applyFont="1" applyBorder="1" applyAlignment="1">
      <alignment horizontal="center" vertical="center"/>
      <protection/>
    </xf>
    <xf numFmtId="0" fontId="6" fillId="0" borderId="5" xfId="26" applyFont="1" applyFill="1" applyBorder="1" applyAlignment="1">
      <alignment horizontal="center" vertical="center"/>
      <protection/>
    </xf>
    <xf numFmtId="0" fontId="7" fillId="0" borderId="10" xfId="26" applyFont="1" applyFill="1" applyBorder="1" applyAlignment="1">
      <alignment horizontal="center" vertical="center"/>
      <protection/>
    </xf>
    <xf numFmtId="0" fontId="6" fillId="0" borderId="11" xfId="26" applyFont="1" applyFill="1" applyBorder="1" applyAlignment="1">
      <alignment horizontal="center" vertical="center"/>
      <protection/>
    </xf>
    <xf numFmtId="0" fontId="7" fillId="0" borderId="13" xfId="26" applyFont="1" applyFill="1" applyBorder="1" applyAlignment="1">
      <alignment horizontal="center" vertical="center"/>
      <protection/>
    </xf>
  </cellXfs>
  <cellStyles count="17">
    <cellStyle name="Normal" xfId="0"/>
    <cellStyle name="##0,0" xfId="15"/>
    <cellStyle name="Followed Hyperlink" xfId="16"/>
    <cellStyle name="Comma" xfId="17"/>
    <cellStyle name="Comma [0]" xfId="18"/>
    <cellStyle name="Dezimal_Seite 05 Tab 2_1.vj.2009" xfId="19"/>
    <cellStyle name="Dezimal_Seite 06 Tab 3_2.vj.2009" xfId="20"/>
    <cellStyle name="Dezimal_Seite 07 Tab 4_2.vj.2009" xfId="21"/>
    <cellStyle name="Hyperlink" xfId="22"/>
    <cellStyle name="Percent" xfId="23"/>
    <cellStyle name="Standard_Seite 05 Tab 2_1.vj.2009" xfId="24"/>
    <cellStyle name="Standard_Seite 07 Tab 4_2.vj.2009" xfId="25"/>
    <cellStyle name="Standard_Seite 12 Tab  9_1.vj.2009" xfId="26"/>
    <cellStyle name="überschrift" xfId="27"/>
    <cellStyle name="vorspal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076700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6672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91125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66737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73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10" name="TextBox 10"/>
        <xdr:cNvSpPr txBox="1">
          <a:spLocks noChangeArrowheads="1"/>
        </xdr:cNvSpPr>
      </xdr:nvSpPr>
      <xdr:spPr>
        <a:xfrm>
          <a:off x="6153150" y="48006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Box 11"/>
        <xdr:cNvSpPr txBox="1">
          <a:spLocks noChangeArrowheads="1"/>
        </xdr:cNvSpPr>
      </xdr:nvSpPr>
      <xdr:spPr>
        <a:xfrm>
          <a:off x="6153150" y="45434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2" name="TextBox 12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3" name="TextBox 13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4" name="TextBox 14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5" name="TextBox 15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6" name="TextBox 16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55</xdr:row>
      <xdr:rowOff>123825</xdr:rowOff>
    </xdr:from>
    <xdr:ext cx="142875" cy="209550"/>
    <xdr:sp>
      <xdr:nvSpPr>
        <xdr:cNvPr id="17" name="TextBox 17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8" name="TextBox 18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9" name="TextBox 19"/>
        <xdr:cNvSpPr txBox="1">
          <a:spLocks noChangeArrowheads="1"/>
        </xdr:cNvSpPr>
      </xdr:nvSpPr>
      <xdr:spPr>
        <a:xfrm>
          <a:off x="6153150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5.7109375" style="235" customWidth="1"/>
    <col min="2" max="2" width="3.00390625" style="235" customWidth="1"/>
    <col min="3" max="3" width="10.140625" style="236" customWidth="1"/>
    <col min="4" max="7" width="11.421875" style="236" customWidth="1"/>
    <col min="8" max="8" width="15.57421875" style="236" customWidth="1"/>
    <col min="9" max="9" width="11.421875" style="237" customWidth="1"/>
    <col min="10" max="16384" width="11.421875" style="236" customWidth="1"/>
  </cols>
  <sheetData>
    <row r="2" spans="1:9" s="234" customFormat="1" ht="15.75">
      <c r="A2" s="233" t="s">
        <v>0</v>
      </c>
      <c r="B2" s="233"/>
      <c r="C2" s="233"/>
      <c r="D2" s="233"/>
      <c r="E2" s="233"/>
      <c r="F2" s="233"/>
      <c r="G2" s="233"/>
      <c r="H2" s="233"/>
      <c r="I2" s="233"/>
    </row>
    <row r="4" ht="12.75">
      <c r="I4" s="237" t="s">
        <v>1</v>
      </c>
    </row>
    <row r="6" spans="2:9" ht="12.75">
      <c r="B6" s="236" t="s">
        <v>15</v>
      </c>
      <c r="I6" s="237">
        <v>2</v>
      </c>
    </row>
    <row r="8" spans="2:9" ht="12.75">
      <c r="B8" s="236" t="s">
        <v>16</v>
      </c>
      <c r="I8" s="237">
        <v>3</v>
      </c>
    </row>
    <row r="11" spans="1:2" ht="12.75">
      <c r="A11" s="238" t="s">
        <v>2</v>
      </c>
      <c r="B11" s="236" t="s">
        <v>3</v>
      </c>
    </row>
    <row r="12" spans="1:9" ht="12.75">
      <c r="A12" s="238"/>
      <c r="B12" s="238"/>
      <c r="C12" s="286" t="s">
        <v>375</v>
      </c>
      <c r="D12" s="286"/>
      <c r="E12" s="286"/>
      <c r="F12" s="286"/>
      <c r="G12" s="286"/>
      <c r="H12" s="286"/>
      <c r="I12" s="237">
        <v>4</v>
      </c>
    </row>
    <row r="13" spans="1:2" ht="12.75">
      <c r="A13" s="238"/>
      <c r="B13" s="238"/>
    </row>
    <row r="14" spans="1:2" ht="12.75">
      <c r="A14" s="238"/>
      <c r="B14" s="238"/>
    </row>
    <row r="15" spans="1:2" ht="12.75">
      <c r="A15" s="238" t="s">
        <v>4</v>
      </c>
      <c r="B15" s="236" t="s">
        <v>385</v>
      </c>
    </row>
    <row r="16" spans="1:9" ht="12.75">
      <c r="A16" s="238" t="s">
        <v>6</v>
      </c>
      <c r="B16" s="238"/>
      <c r="C16" s="286" t="s">
        <v>376</v>
      </c>
      <c r="D16" s="286"/>
      <c r="E16" s="286"/>
      <c r="F16" s="286"/>
      <c r="G16" s="286"/>
      <c r="H16" s="286"/>
      <c r="I16" s="237">
        <v>5</v>
      </c>
    </row>
    <row r="17" spans="1:2" ht="12.75">
      <c r="A17" s="238" t="s">
        <v>6</v>
      </c>
      <c r="B17" s="238"/>
    </row>
    <row r="18" spans="1:2" ht="12.75">
      <c r="A18" s="238"/>
      <c r="B18" s="238"/>
    </row>
    <row r="19" spans="1:2" ht="12.75">
      <c r="A19" s="238" t="s">
        <v>12</v>
      </c>
      <c r="B19" s="240" t="s">
        <v>377</v>
      </c>
    </row>
    <row r="20" spans="1:9" ht="12.75">
      <c r="A20" s="238"/>
      <c r="B20" s="238"/>
      <c r="C20" s="286" t="s">
        <v>391</v>
      </c>
      <c r="D20" s="286"/>
      <c r="E20" s="286"/>
      <c r="F20" s="286"/>
      <c r="G20" s="286"/>
      <c r="H20" s="286"/>
      <c r="I20" s="237">
        <v>6</v>
      </c>
    </row>
    <row r="21" spans="1:8" ht="12.75">
      <c r="A21" s="238" t="s">
        <v>6</v>
      </c>
      <c r="B21" s="238"/>
      <c r="C21"/>
      <c r="D21"/>
      <c r="E21"/>
      <c r="F21"/>
      <c r="G21"/>
      <c r="H21"/>
    </row>
    <row r="22" spans="1:2" ht="12.75">
      <c r="A22" s="238" t="s">
        <v>6</v>
      </c>
      <c r="B22" s="238"/>
    </row>
    <row r="23" spans="1:8" ht="12.75">
      <c r="A23" s="238" t="s">
        <v>5</v>
      </c>
      <c r="B23" s="287" t="s">
        <v>378</v>
      </c>
      <c r="C23" s="287"/>
      <c r="D23" s="287"/>
      <c r="E23" s="287"/>
      <c r="F23" s="287"/>
      <c r="G23" s="287"/>
      <c r="H23" s="287"/>
    </row>
    <row r="24" spans="1:9" ht="12.75">
      <c r="A24" s="238"/>
      <c r="B24" s="238"/>
      <c r="C24" s="286" t="s">
        <v>379</v>
      </c>
      <c r="D24" s="286"/>
      <c r="E24" s="286"/>
      <c r="F24" s="286"/>
      <c r="G24" s="286"/>
      <c r="H24" s="286"/>
      <c r="I24" s="237">
        <v>7</v>
      </c>
    </row>
    <row r="25" spans="1:8" ht="12" customHeight="1">
      <c r="A25" s="238"/>
      <c r="B25" s="238"/>
      <c r="C25" s="239"/>
      <c r="D25" s="239"/>
      <c r="E25" s="239"/>
      <c r="F25" s="239"/>
      <c r="G25" s="239"/>
      <c r="H25" s="239"/>
    </row>
    <row r="26" spans="1:2" ht="12" customHeight="1">
      <c r="A26" s="238"/>
      <c r="B26" s="238"/>
    </row>
    <row r="27" spans="1:4" ht="12.75">
      <c r="A27" s="238" t="s">
        <v>6</v>
      </c>
      <c r="B27" s="238"/>
      <c r="C27" s="235" t="s">
        <v>17</v>
      </c>
      <c r="D27" s="236" t="s">
        <v>7</v>
      </c>
    </row>
    <row r="28" spans="1:9" ht="12.75">
      <c r="A28" s="238"/>
      <c r="B28" s="238"/>
      <c r="C28" s="238" t="s">
        <v>6</v>
      </c>
      <c r="D28" s="286" t="s">
        <v>397</v>
      </c>
      <c r="E28" s="286"/>
      <c r="F28" s="286"/>
      <c r="G28" s="286"/>
      <c r="H28" s="286"/>
      <c r="I28" s="237">
        <v>8</v>
      </c>
    </row>
    <row r="29" spans="1:3" ht="12" customHeight="1">
      <c r="A29" s="238"/>
      <c r="B29" s="238"/>
      <c r="C29" s="238"/>
    </row>
    <row r="30" spans="1:3" ht="12" customHeight="1">
      <c r="A30" s="238"/>
      <c r="B30" s="238"/>
      <c r="C30" s="238" t="s">
        <v>6</v>
      </c>
    </row>
    <row r="31" spans="1:9" ht="12.75">
      <c r="A31" s="238"/>
      <c r="B31" s="238"/>
      <c r="C31" s="235" t="s">
        <v>17</v>
      </c>
      <c r="D31" s="236" t="s">
        <v>8</v>
      </c>
      <c r="I31" s="237" t="s">
        <v>6</v>
      </c>
    </row>
    <row r="32" spans="1:9" ht="12.75">
      <c r="A32" s="238"/>
      <c r="B32" s="238"/>
      <c r="D32" s="236" t="s">
        <v>406</v>
      </c>
      <c r="I32" s="237" t="s">
        <v>6</v>
      </c>
    </row>
    <row r="33" spans="1:9" ht="12.75">
      <c r="A33" s="238"/>
      <c r="B33" s="238"/>
      <c r="D33" s="286" t="s">
        <v>407</v>
      </c>
      <c r="E33" s="286"/>
      <c r="F33" s="286"/>
      <c r="G33" s="286"/>
      <c r="H33" s="286"/>
      <c r="I33" s="237">
        <v>9</v>
      </c>
    </row>
    <row r="34" spans="1:2" ht="12.75">
      <c r="A34" s="238"/>
      <c r="B34" s="238"/>
    </row>
    <row r="35" spans="1:2" ht="12.75">
      <c r="A35" s="238"/>
      <c r="B35" s="238"/>
    </row>
    <row r="36" spans="1:2" ht="12.75">
      <c r="A36" s="238" t="s">
        <v>9</v>
      </c>
      <c r="B36" s="236" t="s">
        <v>10</v>
      </c>
    </row>
    <row r="37" spans="1:9" ht="12.75">
      <c r="A37" s="238" t="s">
        <v>6</v>
      </c>
      <c r="B37" s="238"/>
      <c r="C37" s="286" t="s">
        <v>398</v>
      </c>
      <c r="D37" s="286"/>
      <c r="E37" s="286"/>
      <c r="F37" s="286"/>
      <c r="G37" s="286"/>
      <c r="H37" s="286"/>
      <c r="I37" s="237">
        <v>10</v>
      </c>
    </row>
    <row r="38" spans="1:2" ht="12.75">
      <c r="A38" s="238"/>
      <c r="B38" s="238"/>
    </row>
    <row r="39" spans="1:2" ht="12.75">
      <c r="A39" s="238" t="s">
        <v>6</v>
      </c>
      <c r="B39" s="238"/>
    </row>
    <row r="40" spans="1:2" ht="12.75">
      <c r="A40" s="238" t="s">
        <v>13</v>
      </c>
      <c r="B40" s="236" t="s">
        <v>11</v>
      </c>
    </row>
    <row r="41" spans="1:9" ht="12.75">
      <c r="A41" s="238"/>
      <c r="B41" s="238"/>
      <c r="C41" s="236" t="s">
        <v>399</v>
      </c>
      <c r="I41" s="237">
        <v>11</v>
      </c>
    </row>
    <row r="42" spans="1:2" ht="12.75">
      <c r="A42" s="238"/>
      <c r="B42" s="238"/>
    </row>
    <row r="43" spans="1:2" ht="12.75">
      <c r="A43" s="238"/>
      <c r="B43" s="238"/>
    </row>
    <row r="44" spans="1:2" ht="12.75">
      <c r="A44" s="238" t="s">
        <v>14</v>
      </c>
      <c r="B44" s="236" t="s">
        <v>10</v>
      </c>
    </row>
    <row r="45" spans="1:9" ht="12.75">
      <c r="A45" s="238" t="s">
        <v>6</v>
      </c>
      <c r="B45" s="238"/>
      <c r="C45" s="236" t="s">
        <v>400</v>
      </c>
      <c r="I45" s="237">
        <v>12</v>
      </c>
    </row>
    <row r="46" spans="1:2" ht="12.75">
      <c r="A46" s="238"/>
      <c r="B46" s="238"/>
    </row>
    <row r="47" spans="1:2" ht="12.75">
      <c r="A47" s="238" t="s">
        <v>6</v>
      </c>
      <c r="B47" s="238"/>
    </row>
    <row r="48" spans="1:2" ht="12.75">
      <c r="A48" s="238" t="s">
        <v>380</v>
      </c>
      <c r="B48" s="236" t="s">
        <v>11</v>
      </c>
    </row>
    <row r="49" spans="1:9" ht="12.75">
      <c r="A49" s="238"/>
      <c r="B49" s="238"/>
      <c r="C49" s="286" t="s">
        <v>401</v>
      </c>
      <c r="D49" s="286"/>
      <c r="E49" s="286"/>
      <c r="F49" s="286"/>
      <c r="G49" s="286"/>
      <c r="H49" s="286"/>
      <c r="I49" s="237">
        <v>13</v>
      </c>
    </row>
    <row r="50" spans="1:2" ht="12.75">
      <c r="A50" s="238"/>
      <c r="B50" s="238"/>
    </row>
    <row r="52" spans="1:2" ht="12.75">
      <c r="A52" s="238" t="s">
        <v>381</v>
      </c>
      <c r="B52" s="236" t="s">
        <v>382</v>
      </c>
    </row>
    <row r="53" spans="1:9" ht="12.75">
      <c r="A53" s="238"/>
      <c r="B53" s="238"/>
      <c r="C53" s="286" t="s">
        <v>402</v>
      </c>
      <c r="D53" s="286"/>
      <c r="E53" s="286"/>
      <c r="F53" s="286"/>
      <c r="G53" s="286"/>
      <c r="H53" s="286"/>
      <c r="I53" s="237">
        <v>14</v>
      </c>
    </row>
  </sheetData>
  <mergeCells count="10">
    <mergeCell ref="C20:H20"/>
    <mergeCell ref="C12:H12"/>
    <mergeCell ref="C16:H16"/>
    <mergeCell ref="C53:H53"/>
    <mergeCell ref="B23:H23"/>
    <mergeCell ref="C24:H24"/>
    <mergeCell ref="D28:H28"/>
    <mergeCell ref="D33:H33"/>
    <mergeCell ref="C37:H37"/>
    <mergeCell ref="C49:H49"/>
  </mergeCells>
  <printOptions/>
  <pageMargins left="0.6" right="0.51" top="1" bottom="1" header="0.511811023" footer="0.511811023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2"/>
  <sheetViews>
    <sheetView workbookViewId="0" topLeftCell="A1">
      <selection activeCell="A3" sqref="A3"/>
    </sheetView>
  </sheetViews>
  <sheetFormatPr defaultColWidth="11.421875" defaultRowHeight="12.75"/>
  <cols>
    <col min="1" max="1" width="3.28125" style="113" customWidth="1"/>
    <col min="2" max="3" width="0.85546875" style="113" customWidth="1"/>
    <col min="4" max="4" width="0.71875" style="113" customWidth="1"/>
    <col min="5" max="5" width="1.57421875" style="113" customWidth="1"/>
    <col min="6" max="6" width="5.28125" style="113" customWidth="1"/>
    <col min="7" max="7" width="3.7109375" style="113" customWidth="1"/>
    <col min="8" max="8" width="0.85546875" style="113" customWidth="1"/>
    <col min="9" max="9" width="3.00390625" style="113" customWidth="1"/>
    <col min="10" max="10" width="7.8515625" style="113" customWidth="1"/>
    <col min="11" max="11" width="0.5625" style="113" customWidth="1"/>
    <col min="12" max="12" width="8.57421875" style="113" customWidth="1"/>
    <col min="13" max="18" width="8.57421875" style="114" customWidth="1"/>
    <col min="19" max="19" width="8.57421875" style="113" customWidth="1"/>
    <col min="20" max="16384" width="10.28125" style="113" customWidth="1"/>
  </cols>
  <sheetData>
    <row r="1" spans="1:19" ht="10.5" customHeight="1">
      <c r="A1" s="28" t="s">
        <v>408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2"/>
      <c r="N1" s="112"/>
      <c r="O1" s="112"/>
      <c r="P1" s="112"/>
      <c r="Q1" s="112"/>
      <c r="R1" s="112"/>
      <c r="S1" s="29"/>
    </row>
    <row r="2" spans="1:19" ht="10.5" customHeight="1">
      <c r="A2" s="28" t="s">
        <v>313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2"/>
      <c r="N2" s="112"/>
      <c r="O2" s="112"/>
      <c r="P2" s="112"/>
      <c r="Q2" s="112"/>
      <c r="R2" s="112"/>
      <c r="S2" s="29"/>
    </row>
    <row r="3" ht="9" customHeight="1"/>
    <row r="4" spans="1:19" ht="9">
      <c r="A4" s="394" t="s">
        <v>314</v>
      </c>
      <c r="B4" s="395"/>
      <c r="C4" s="400" t="s">
        <v>315</v>
      </c>
      <c r="D4" s="401"/>
      <c r="E4" s="401"/>
      <c r="F4" s="401"/>
      <c r="G4" s="401"/>
      <c r="H4" s="401"/>
      <c r="I4" s="401"/>
      <c r="J4" s="401"/>
      <c r="K4" s="395"/>
      <c r="L4" s="252" t="s">
        <v>316</v>
      </c>
      <c r="M4" s="252" t="s">
        <v>317</v>
      </c>
      <c r="N4" s="252" t="s">
        <v>316</v>
      </c>
      <c r="O4" s="253" t="s">
        <v>316</v>
      </c>
      <c r="P4" s="252" t="s">
        <v>318</v>
      </c>
      <c r="Q4" s="252" t="s">
        <v>319</v>
      </c>
      <c r="R4" s="407" t="s">
        <v>320</v>
      </c>
      <c r="S4" s="409" t="s">
        <v>321</v>
      </c>
    </row>
    <row r="5" spans="1:19" ht="9" customHeight="1">
      <c r="A5" s="396"/>
      <c r="B5" s="397"/>
      <c r="C5" s="402"/>
      <c r="D5" s="403"/>
      <c r="E5" s="403"/>
      <c r="F5" s="403"/>
      <c r="G5" s="403"/>
      <c r="H5" s="403"/>
      <c r="I5" s="403"/>
      <c r="J5" s="403"/>
      <c r="K5" s="397"/>
      <c r="L5" s="254" t="s">
        <v>322</v>
      </c>
      <c r="M5" s="254" t="s">
        <v>322</v>
      </c>
      <c r="N5" s="254" t="s">
        <v>323</v>
      </c>
      <c r="O5" s="255" t="s">
        <v>324</v>
      </c>
      <c r="P5" s="254" t="s">
        <v>324</v>
      </c>
      <c r="Q5" s="254" t="s">
        <v>324</v>
      </c>
      <c r="R5" s="408"/>
      <c r="S5" s="410"/>
    </row>
    <row r="6" spans="1:19" ht="9.75" customHeight="1">
      <c r="A6" s="398"/>
      <c r="B6" s="399"/>
      <c r="C6" s="404"/>
      <c r="D6" s="398"/>
      <c r="E6" s="398"/>
      <c r="F6" s="398"/>
      <c r="G6" s="398"/>
      <c r="H6" s="398"/>
      <c r="I6" s="398"/>
      <c r="J6" s="398"/>
      <c r="K6" s="399"/>
      <c r="L6" s="405" t="s">
        <v>325</v>
      </c>
      <c r="M6" s="406"/>
      <c r="N6" s="406"/>
      <c r="O6" s="406"/>
      <c r="P6" s="406"/>
      <c r="Q6" s="406"/>
      <c r="R6" s="406"/>
      <c r="S6" s="406"/>
    </row>
    <row r="7" ht="6" customHeight="1"/>
    <row r="8" spans="1:19" ht="9.75" customHeight="1">
      <c r="A8" s="115"/>
      <c r="B8" s="115"/>
      <c r="C8" s="115"/>
      <c r="D8" s="393" t="s">
        <v>326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</row>
    <row r="9" ht="2.25" customHeight="1"/>
    <row r="10" spans="4:19" ht="7.5" customHeight="1">
      <c r="D10" s="116" t="s">
        <v>67</v>
      </c>
      <c r="E10" s="116"/>
      <c r="F10" s="116"/>
      <c r="G10" s="116"/>
      <c r="H10" s="116"/>
      <c r="I10" s="116"/>
      <c r="J10" s="116"/>
      <c r="L10" s="114"/>
      <c r="S10" s="114"/>
    </row>
    <row r="11" spans="12:19" ht="3" customHeight="1">
      <c r="L11" s="117"/>
      <c r="M11" s="117"/>
      <c r="N11" s="117" t="s">
        <v>6</v>
      </c>
      <c r="O11" s="117"/>
      <c r="P11" s="117"/>
      <c r="Q11" s="117"/>
      <c r="R11" s="117"/>
      <c r="S11" s="114"/>
    </row>
    <row r="12" spans="1:21" ht="9">
      <c r="A12" s="118" t="s">
        <v>327</v>
      </c>
      <c r="B12" s="119"/>
      <c r="D12" s="120" t="s">
        <v>328</v>
      </c>
      <c r="E12" s="120"/>
      <c r="F12" s="120"/>
      <c r="G12" s="120"/>
      <c r="H12" s="120"/>
      <c r="I12" s="120"/>
      <c r="J12" s="120"/>
      <c r="K12" s="119"/>
      <c r="L12" s="121">
        <v>535</v>
      </c>
      <c r="M12" s="121" t="s">
        <v>384</v>
      </c>
      <c r="N12" s="121" t="s">
        <v>384</v>
      </c>
      <c r="O12" s="121" t="s">
        <v>384</v>
      </c>
      <c r="P12" s="121">
        <v>332</v>
      </c>
      <c r="Q12" s="121" t="s">
        <v>384</v>
      </c>
      <c r="R12" s="121" t="s">
        <v>384</v>
      </c>
      <c r="S12" s="122">
        <v>436</v>
      </c>
      <c r="T12" s="114"/>
      <c r="U12" s="114"/>
    </row>
    <row r="13" spans="1:19" ht="3.75" customHeight="1">
      <c r="A13" s="118"/>
      <c r="B13" s="119"/>
      <c r="K13" s="119"/>
      <c r="L13" s="124"/>
      <c r="M13" s="121"/>
      <c r="N13" s="121"/>
      <c r="O13" s="121"/>
      <c r="P13" s="121"/>
      <c r="Q13" s="121"/>
      <c r="R13" s="121"/>
      <c r="S13" s="122"/>
    </row>
    <row r="14" spans="1:20" ht="9">
      <c r="A14" s="118" t="s">
        <v>329</v>
      </c>
      <c r="B14" s="119"/>
      <c r="D14" s="125" t="s">
        <v>330</v>
      </c>
      <c r="F14" s="125"/>
      <c r="G14" s="113" t="s">
        <v>123</v>
      </c>
      <c r="H14" s="120" t="s">
        <v>331</v>
      </c>
      <c r="I14" s="120"/>
      <c r="J14" s="120"/>
      <c r="K14" s="119"/>
      <c r="L14" s="121" t="s">
        <v>384</v>
      </c>
      <c r="M14" s="121" t="s">
        <v>384</v>
      </c>
      <c r="N14" s="121" t="s">
        <v>384</v>
      </c>
      <c r="O14" s="121" t="s">
        <v>384</v>
      </c>
      <c r="P14" s="121" t="s">
        <v>384</v>
      </c>
      <c r="Q14" s="121" t="s">
        <v>384</v>
      </c>
      <c r="R14" s="121">
        <v>345</v>
      </c>
      <c r="S14" s="122">
        <v>345</v>
      </c>
      <c r="T14" s="123"/>
    </row>
    <row r="15" spans="2:19" ht="3.75" customHeight="1">
      <c r="B15" s="119"/>
      <c r="D15" s="125"/>
      <c r="F15" s="125"/>
      <c r="H15" s="120"/>
      <c r="I15" s="120"/>
      <c r="J15" s="120"/>
      <c r="K15" s="119"/>
      <c r="L15" s="121"/>
      <c r="M15" s="121"/>
      <c r="N15" s="121"/>
      <c r="O15" s="121"/>
      <c r="P15" s="121"/>
      <c r="Q15" s="121"/>
      <c r="R15" s="121"/>
      <c r="S15" s="122"/>
    </row>
    <row r="16" spans="1:19" ht="9">
      <c r="A16" s="118" t="s">
        <v>332</v>
      </c>
      <c r="B16" s="119"/>
      <c r="D16" s="125" t="s">
        <v>333</v>
      </c>
      <c r="F16" s="125"/>
      <c r="G16" s="113" t="s">
        <v>123</v>
      </c>
      <c r="H16" s="120" t="s">
        <v>334</v>
      </c>
      <c r="I16" s="120"/>
      <c r="J16" s="120"/>
      <c r="K16" s="119"/>
      <c r="L16" s="121">
        <v>350</v>
      </c>
      <c r="M16" s="121" t="s">
        <v>384</v>
      </c>
      <c r="N16" s="121">
        <v>295</v>
      </c>
      <c r="O16" s="121" t="s">
        <v>384</v>
      </c>
      <c r="P16" s="121">
        <v>327</v>
      </c>
      <c r="Q16" s="121">
        <v>340</v>
      </c>
      <c r="R16" s="121" t="s">
        <v>384</v>
      </c>
      <c r="S16" s="122">
        <v>333</v>
      </c>
    </row>
    <row r="17" spans="2:19" ht="3.75" customHeight="1">
      <c r="B17" s="119"/>
      <c r="D17" s="125"/>
      <c r="F17" s="125"/>
      <c r="H17" s="120"/>
      <c r="I17" s="120"/>
      <c r="J17" s="120"/>
      <c r="K17" s="119"/>
      <c r="L17" s="121"/>
      <c r="M17" s="121"/>
      <c r="N17" s="121"/>
      <c r="O17" s="121"/>
      <c r="P17" s="121"/>
      <c r="Q17" s="121"/>
      <c r="R17" s="126"/>
      <c r="S17" s="122"/>
    </row>
    <row r="18" spans="1:19" ht="9">
      <c r="A18" s="118" t="s">
        <v>335</v>
      </c>
      <c r="B18" s="119"/>
      <c r="D18" s="125"/>
      <c r="E18" s="125" t="s">
        <v>122</v>
      </c>
      <c r="F18" s="125"/>
      <c r="G18" s="113" t="s">
        <v>123</v>
      </c>
      <c r="H18" s="120" t="s">
        <v>124</v>
      </c>
      <c r="I18" s="120"/>
      <c r="J18" s="120"/>
      <c r="K18" s="119"/>
      <c r="L18" s="121">
        <v>330</v>
      </c>
      <c r="M18" s="121">
        <v>300</v>
      </c>
      <c r="N18" s="121" t="s">
        <v>384</v>
      </c>
      <c r="O18" s="121">
        <v>265</v>
      </c>
      <c r="P18" s="121" t="s">
        <v>384</v>
      </c>
      <c r="Q18" s="121">
        <v>287</v>
      </c>
      <c r="R18" s="121">
        <v>250</v>
      </c>
      <c r="S18" s="122">
        <v>283</v>
      </c>
    </row>
    <row r="19" spans="2:19" ht="3.75" customHeight="1">
      <c r="B19" s="119"/>
      <c r="D19" s="125"/>
      <c r="F19" s="125"/>
      <c r="H19" s="120"/>
      <c r="I19" s="120"/>
      <c r="J19" s="120"/>
      <c r="K19" s="119"/>
      <c r="L19" s="121"/>
      <c r="M19" s="121"/>
      <c r="N19" s="121"/>
      <c r="O19" s="121"/>
      <c r="P19" s="121"/>
      <c r="Q19" s="121"/>
      <c r="R19" s="121"/>
      <c r="S19" s="122"/>
    </row>
    <row r="20" spans="1:19" ht="9">
      <c r="A20" s="118" t="s">
        <v>336</v>
      </c>
      <c r="B20" s="119"/>
      <c r="G20" s="113" t="s">
        <v>123</v>
      </c>
      <c r="H20" s="125"/>
      <c r="I20" s="120" t="s">
        <v>125</v>
      </c>
      <c r="J20" s="120"/>
      <c r="K20" s="119"/>
      <c r="L20" s="121" t="s">
        <v>384</v>
      </c>
      <c r="M20" s="121">
        <v>320</v>
      </c>
      <c r="N20" s="121">
        <v>270</v>
      </c>
      <c r="O20" s="121">
        <v>300</v>
      </c>
      <c r="P20" s="121">
        <v>342</v>
      </c>
      <c r="Q20" s="121" t="s">
        <v>384</v>
      </c>
      <c r="R20" s="121">
        <v>257</v>
      </c>
      <c r="S20" s="122">
        <v>299</v>
      </c>
    </row>
    <row r="21" spans="2:19" ht="3.75" customHeight="1">
      <c r="B21" s="119"/>
      <c r="K21" s="119"/>
      <c r="L21" s="121"/>
      <c r="M21" s="121"/>
      <c r="N21" s="121"/>
      <c r="O21" s="121"/>
      <c r="P21" s="121"/>
      <c r="Q21" s="121"/>
      <c r="R21" s="121"/>
      <c r="S21" s="122"/>
    </row>
    <row r="22" spans="1:19" ht="7.5" customHeight="1">
      <c r="A22" s="118" t="s">
        <v>337</v>
      </c>
      <c r="B22" s="119"/>
      <c r="J22" s="127" t="s">
        <v>338</v>
      </c>
      <c r="K22" s="119"/>
      <c r="L22" s="128">
        <v>433</v>
      </c>
      <c r="M22" s="128">
        <v>311</v>
      </c>
      <c r="N22" s="128">
        <v>280</v>
      </c>
      <c r="O22" s="128">
        <v>279</v>
      </c>
      <c r="P22" s="128">
        <v>333</v>
      </c>
      <c r="Q22" s="128">
        <v>320</v>
      </c>
      <c r="R22" s="128">
        <v>284</v>
      </c>
      <c r="S22" s="129">
        <v>334</v>
      </c>
    </row>
    <row r="23" spans="2:19" ht="6" customHeight="1">
      <c r="B23" s="119"/>
      <c r="K23" s="130"/>
      <c r="L23" s="131"/>
      <c r="M23" s="122"/>
      <c r="N23" s="122"/>
      <c r="O23" s="122"/>
      <c r="P23" s="122"/>
      <c r="Q23" s="122"/>
      <c r="R23" s="132"/>
      <c r="S23" s="131"/>
    </row>
    <row r="24" spans="2:19" ht="7.5" customHeight="1">
      <c r="B24" s="119"/>
      <c r="D24" s="133" t="s">
        <v>72</v>
      </c>
      <c r="E24" s="133"/>
      <c r="F24" s="133"/>
      <c r="G24" s="133"/>
      <c r="H24" s="133"/>
      <c r="I24" s="133"/>
      <c r="J24" s="133"/>
      <c r="K24" s="130"/>
      <c r="L24" s="131"/>
      <c r="M24" s="122"/>
      <c r="N24" s="122"/>
      <c r="O24" s="122"/>
      <c r="P24" s="122"/>
      <c r="Q24" s="122"/>
      <c r="R24" s="132"/>
      <c r="S24" s="131"/>
    </row>
    <row r="25" spans="2:19" ht="3" customHeight="1">
      <c r="B25" s="119"/>
      <c r="K25" s="130"/>
      <c r="L25" s="131"/>
      <c r="M25" s="122"/>
      <c r="N25" s="122"/>
      <c r="O25" s="122"/>
      <c r="P25" s="122"/>
      <c r="Q25" s="122"/>
      <c r="R25" s="132"/>
      <c r="S25" s="131"/>
    </row>
    <row r="26" spans="1:19" ht="9">
      <c r="A26" s="118" t="s">
        <v>339</v>
      </c>
      <c r="B26" s="119"/>
      <c r="D26" s="120" t="s">
        <v>127</v>
      </c>
      <c r="E26" s="120"/>
      <c r="F26" s="120"/>
      <c r="G26" s="120"/>
      <c r="H26" s="120"/>
      <c r="I26" s="120"/>
      <c r="J26" s="120"/>
      <c r="K26" s="119"/>
      <c r="L26" s="121" t="s">
        <v>384</v>
      </c>
      <c r="M26" s="121" t="s">
        <v>384</v>
      </c>
      <c r="N26" s="121" t="s">
        <v>384</v>
      </c>
      <c r="O26" s="121" t="s">
        <v>384</v>
      </c>
      <c r="P26" s="121" t="s">
        <v>384</v>
      </c>
      <c r="Q26" s="121" t="s">
        <v>384</v>
      </c>
      <c r="R26" s="121">
        <v>335</v>
      </c>
      <c r="S26" s="122">
        <v>335</v>
      </c>
    </row>
    <row r="27" spans="2:19" ht="3.75" customHeight="1">
      <c r="B27" s="119"/>
      <c r="K27" s="119"/>
      <c r="L27" s="121"/>
      <c r="M27" s="126"/>
      <c r="N27" s="121"/>
      <c r="O27" s="121"/>
      <c r="P27" s="121"/>
      <c r="Q27" s="121"/>
      <c r="R27" s="134"/>
      <c r="S27" s="122"/>
    </row>
    <row r="28" spans="1:19" ht="9">
      <c r="A28" s="118" t="s">
        <v>340</v>
      </c>
      <c r="B28" s="119"/>
      <c r="D28" s="135" t="s">
        <v>341</v>
      </c>
      <c r="E28" s="136"/>
      <c r="F28" s="136"/>
      <c r="G28" s="113" t="s">
        <v>123</v>
      </c>
      <c r="H28" s="120" t="s">
        <v>125</v>
      </c>
      <c r="I28" s="120"/>
      <c r="J28" s="120"/>
      <c r="K28" s="119"/>
      <c r="L28" s="121">
        <v>309</v>
      </c>
      <c r="M28" s="121">
        <v>330</v>
      </c>
      <c r="N28" s="121">
        <v>269</v>
      </c>
      <c r="O28" s="121">
        <v>296</v>
      </c>
      <c r="P28" s="121">
        <v>320</v>
      </c>
      <c r="Q28" s="121">
        <v>341</v>
      </c>
      <c r="R28" s="121">
        <v>337</v>
      </c>
      <c r="S28" s="122">
        <v>313</v>
      </c>
    </row>
    <row r="29" spans="2:19" ht="3.75" customHeight="1">
      <c r="B29" s="119"/>
      <c r="K29" s="119"/>
      <c r="L29" s="121"/>
      <c r="M29" s="121"/>
      <c r="N29" s="121"/>
      <c r="O29" s="121"/>
      <c r="P29" s="121"/>
      <c r="Q29" s="121"/>
      <c r="R29" s="121"/>
      <c r="S29" s="122"/>
    </row>
    <row r="30" spans="1:19" ht="9">
      <c r="A30" s="118" t="s">
        <v>342</v>
      </c>
      <c r="B30" s="119"/>
      <c r="D30" s="125" t="s">
        <v>343</v>
      </c>
      <c r="F30" s="125"/>
      <c r="G30" s="113" t="s">
        <v>123</v>
      </c>
      <c r="H30" s="120" t="s">
        <v>130</v>
      </c>
      <c r="I30" s="120"/>
      <c r="J30" s="120"/>
      <c r="K30" s="119"/>
      <c r="L30" s="121">
        <v>311</v>
      </c>
      <c r="M30" s="121">
        <v>330</v>
      </c>
      <c r="N30" s="121">
        <v>305</v>
      </c>
      <c r="O30" s="121">
        <v>320</v>
      </c>
      <c r="P30" s="121">
        <v>357</v>
      </c>
      <c r="Q30" s="121">
        <v>331</v>
      </c>
      <c r="R30" s="121">
        <v>347</v>
      </c>
      <c r="S30" s="122">
        <v>329</v>
      </c>
    </row>
    <row r="31" spans="2:19" ht="3.75" customHeight="1">
      <c r="B31" s="119"/>
      <c r="D31" s="125"/>
      <c r="F31" s="125"/>
      <c r="H31" s="120"/>
      <c r="I31" s="120"/>
      <c r="J31" s="120"/>
      <c r="K31" s="119"/>
      <c r="L31" s="121"/>
      <c r="M31" s="121"/>
      <c r="N31" s="121"/>
      <c r="O31" s="121"/>
      <c r="P31" s="121"/>
      <c r="Q31" s="121"/>
      <c r="R31" s="121"/>
      <c r="S31" s="122"/>
    </row>
    <row r="32" spans="1:19" ht="9">
      <c r="A32" s="118" t="s">
        <v>344</v>
      </c>
      <c r="B32" s="119"/>
      <c r="E32" s="125" t="s">
        <v>345</v>
      </c>
      <c r="F32" s="125"/>
      <c r="G32" s="113" t="s">
        <v>123</v>
      </c>
      <c r="H32" s="120" t="s">
        <v>132</v>
      </c>
      <c r="I32" s="120"/>
      <c r="J32" s="120"/>
      <c r="K32" s="119"/>
      <c r="L32" s="121">
        <v>312</v>
      </c>
      <c r="M32" s="121">
        <v>341</v>
      </c>
      <c r="N32" s="121">
        <v>316</v>
      </c>
      <c r="O32" s="121">
        <v>327</v>
      </c>
      <c r="P32" s="121">
        <v>358</v>
      </c>
      <c r="Q32" s="121">
        <v>330</v>
      </c>
      <c r="R32" s="121">
        <v>347</v>
      </c>
      <c r="S32" s="122">
        <v>330</v>
      </c>
    </row>
    <row r="33" spans="2:19" ht="3.75" customHeight="1">
      <c r="B33" s="119"/>
      <c r="D33" s="125"/>
      <c r="F33" s="125"/>
      <c r="H33" s="120"/>
      <c r="I33" s="120"/>
      <c r="J33" s="120"/>
      <c r="K33" s="119"/>
      <c r="L33" s="121"/>
      <c r="M33" s="121"/>
      <c r="N33" s="121"/>
      <c r="O33" s="121"/>
      <c r="P33" s="121"/>
      <c r="Q33" s="121"/>
      <c r="R33" s="121"/>
      <c r="S33" s="122"/>
    </row>
    <row r="34" spans="1:19" ht="9">
      <c r="A34" s="118" t="s">
        <v>346</v>
      </c>
      <c r="B34" s="119"/>
      <c r="D34" s="125"/>
      <c r="E34" s="125" t="s">
        <v>347</v>
      </c>
      <c r="F34" s="125"/>
      <c r="G34" s="113" t="s">
        <v>123</v>
      </c>
      <c r="I34" s="120" t="s">
        <v>134</v>
      </c>
      <c r="J34" s="120"/>
      <c r="K34" s="119"/>
      <c r="L34" s="121">
        <v>312</v>
      </c>
      <c r="M34" s="121">
        <v>340</v>
      </c>
      <c r="N34" s="121">
        <v>317</v>
      </c>
      <c r="O34" s="121">
        <v>345</v>
      </c>
      <c r="P34" s="121">
        <v>366</v>
      </c>
      <c r="Q34" s="121">
        <v>327</v>
      </c>
      <c r="R34" s="121">
        <v>354</v>
      </c>
      <c r="S34" s="122">
        <v>331</v>
      </c>
    </row>
    <row r="35" spans="2:19" ht="3.75" customHeight="1">
      <c r="B35" s="119"/>
      <c r="D35" s="125"/>
      <c r="E35" s="125"/>
      <c r="F35" s="125"/>
      <c r="H35" s="120"/>
      <c r="I35" s="120"/>
      <c r="J35" s="120"/>
      <c r="K35" s="119"/>
      <c r="L35" s="121"/>
      <c r="M35" s="121"/>
      <c r="N35" s="121"/>
      <c r="O35" s="121"/>
      <c r="P35" s="121"/>
      <c r="Q35" s="121"/>
      <c r="R35" s="121"/>
      <c r="S35" s="122"/>
    </row>
    <row r="36" spans="1:19" ht="9">
      <c r="A36" s="118" t="s">
        <v>348</v>
      </c>
      <c r="B36" s="119"/>
      <c r="D36" s="125"/>
      <c r="E36" s="125" t="s">
        <v>349</v>
      </c>
      <c r="F36" s="125"/>
      <c r="G36" s="113" t="s">
        <v>123</v>
      </c>
      <c r="I36" s="120" t="s">
        <v>136</v>
      </c>
      <c r="J36" s="120"/>
      <c r="K36" s="119"/>
      <c r="L36" s="121">
        <v>314</v>
      </c>
      <c r="M36" s="121">
        <v>356</v>
      </c>
      <c r="N36" s="121">
        <v>321</v>
      </c>
      <c r="O36" s="121">
        <v>348</v>
      </c>
      <c r="P36" s="121">
        <v>416</v>
      </c>
      <c r="Q36" s="121">
        <v>343</v>
      </c>
      <c r="R36" s="121">
        <v>373</v>
      </c>
      <c r="S36" s="122">
        <v>345</v>
      </c>
    </row>
    <row r="37" spans="2:19" ht="3.75" customHeight="1">
      <c r="B37" s="119"/>
      <c r="D37" s="125"/>
      <c r="E37" s="125"/>
      <c r="F37" s="125"/>
      <c r="H37" s="120"/>
      <c r="I37" s="120"/>
      <c r="J37" s="120"/>
      <c r="K37" s="119"/>
      <c r="L37" s="121"/>
      <c r="M37" s="121"/>
      <c r="N37" s="121"/>
      <c r="O37" s="121"/>
      <c r="P37" s="121"/>
      <c r="Q37" s="121"/>
      <c r="R37" s="121"/>
      <c r="S37" s="122"/>
    </row>
    <row r="38" spans="1:19" ht="9">
      <c r="A38" s="118" t="s">
        <v>350</v>
      </c>
      <c r="B38" s="119"/>
      <c r="D38" s="125"/>
      <c r="E38" s="125" t="s">
        <v>351</v>
      </c>
      <c r="F38" s="125"/>
      <c r="G38" s="113" t="s">
        <v>123</v>
      </c>
      <c r="I38" s="120" t="s">
        <v>352</v>
      </c>
      <c r="J38" s="120"/>
      <c r="K38" s="119"/>
      <c r="L38" s="121">
        <v>334</v>
      </c>
      <c r="M38" s="121">
        <v>349</v>
      </c>
      <c r="N38" s="121">
        <v>323</v>
      </c>
      <c r="O38" s="121">
        <v>350</v>
      </c>
      <c r="P38" s="121">
        <v>428</v>
      </c>
      <c r="Q38" s="121">
        <v>337</v>
      </c>
      <c r="R38" s="121">
        <v>386</v>
      </c>
      <c r="S38" s="122">
        <v>358</v>
      </c>
    </row>
    <row r="39" spans="2:19" ht="3.75" customHeight="1">
      <c r="B39" s="119"/>
      <c r="D39" s="125"/>
      <c r="E39" s="125"/>
      <c r="F39" s="125"/>
      <c r="H39" s="120"/>
      <c r="I39" s="120"/>
      <c r="J39" s="120"/>
      <c r="K39" s="119"/>
      <c r="L39" s="121"/>
      <c r="M39" s="121"/>
      <c r="N39" s="121"/>
      <c r="O39" s="121"/>
      <c r="P39" s="121"/>
      <c r="Q39" s="121"/>
      <c r="R39" s="121"/>
      <c r="S39" s="122"/>
    </row>
    <row r="40" spans="1:19" ht="9">
      <c r="A40" s="118" t="s">
        <v>353</v>
      </c>
      <c r="B40" s="119"/>
      <c r="G40" s="113" t="s">
        <v>123</v>
      </c>
      <c r="H40" s="125"/>
      <c r="I40" s="120" t="s">
        <v>137</v>
      </c>
      <c r="J40" s="120"/>
      <c r="K40" s="119"/>
      <c r="L40" s="121">
        <v>361</v>
      </c>
      <c r="M40" s="121">
        <v>353</v>
      </c>
      <c r="N40" s="121">
        <v>334</v>
      </c>
      <c r="O40" s="121">
        <v>360</v>
      </c>
      <c r="P40" s="121">
        <v>463</v>
      </c>
      <c r="Q40" s="121">
        <v>356</v>
      </c>
      <c r="R40" s="121">
        <v>391</v>
      </c>
      <c r="S40" s="122">
        <v>383</v>
      </c>
    </row>
    <row r="41" spans="2:19" ht="3.75" customHeight="1">
      <c r="B41" s="119"/>
      <c r="K41" s="119"/>
      <c r="L41" s="121"/>
      <c r="M41" s="121"/>
      <c r="N41" s="121"/>
      <c r="O41" s="121"/>
      <c r="P41" s="121"/>
      <c r="Q41" s="121"/>
      <c r="R41" s="121"/>
      <c r="S41" s="122"/>
    </row>
    <row r="42" spans="1:19" ht="7.5" customHeight="1">
      <c r="A42" s="118" t="s">
        <v>354</v>
      </c>
      <c r="B42" s="119"/>
      <c r="J42" s="127" t="s">
        <v>338</v>
      </c>
      <c r="K42" s="119"/>
      <c r="L42" s="128">
        <v>316</v>
      </c>
      <c r="M42" s="128">
        <v>343</v>
      </c>
      <c r="N42" s="128">
        <v>317</v>
      </c>
      <c r="O42" s="128">
        <v>338</v>
      </c>
      <c r="P42" s="128">
        <v>389</v>
      </c>
      <c r="Q42" s="128">
        <v>335</v>
      </c>
      <c r="R42" s="128">
        <v>364</v>
      </c>
      <c r="S42" s="129">
        <v>339</v>
      </c>
    </row>
    <row r="43" spans="2:19" ht="3" customHeight="1">
      <c r="B43" s="119"/>
      <c r="K43" s="119"/>
      <c r="L43" s="121"/>
      <c r="M43" s="121"/>
      <c r="N43" s="121"/>
      <c r="O43" s="121"/>
      <c r="P43" s="121"/>
      <c r="Q43" s="121"/>
      <c r="R43" s="134"/>
      <c r="S43" s="122"/>
    </row>
    <row r="44" spans="1:19" s="133" customFormat="1" ht="7.5" customHeight="1">
      <c r="A44" s="137" t="s">
        <v>355</v>
      </c>
      <c r="B44" s="138"/>
      <c r="G44" s="116"/>
      <c r="H44" s="116"/>
      <c r="I44" s="116"/>
      <c r="J44" s="127" t="s">
        <v>356</v>
      </c>
      <c r="K44" s="138"/>
      <c r="L44" s="128">
        <v>319</v>
      </c>
      <c r="M44" s="128">
        <v>342</v>
      </c>
      <c r="N44" s="128">
        <v>316</v>
      </c>
      <c r="O44" s="128">
        <v>336</v>
      </c>
      <c r="P44" s="128">
        <v>385</v>
      </c>
      <c r="Q44" s="128">
        <v>335</v>
      </c>
      <c r="R44" s="128">
        <v>362</v>
      </c>
      <c r="S44" s="129">
        <v>339</v>
      </c>
    </row>
    <row r="45" spans="11:19" ht="6" customHeight="1">
      <c r="K45" s="130"/>
      <c r="L45" s="131"/>
      <c r="M45" s="122"/>
      <c r="N45" s="122"/>
      <c r="O45" s="122"/>
      <c r="P45" s="122"/>
      <c r="Q45" s="122"/>
      <c r="R45" s="139"/>
      <c r="S45" s="131"/>
    </row>
    <row r="46" spans="1:19" ht="9.75" customHeight="1">
      <c r="A46" s="115"/>
      <c r="B46" s="115"/>
      <c r="C46" s="115"/>
      <c r="D46" s="393" t="s">
        <v>357</v>
      </c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</row>
    <row r="47" spans="1:19" ht="2.2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40"/>
      <c r="N47" s="140"/>
      <c r="O47" s="140"/>
      <c r="P47" s="140"/>
      <c r="Q47" s="140"/>
      <c r="R47" s="140"/>
      <c r="S47" s="115"/>
    </row>
    <row r="48" spans="2:19" ht="7.5" customHeight="1">
      <c r="B48" s="141"/>
      <c r="C48" s="142"/>
      <c r="D48" s="116" t="s">
        <v>67</v>
      </c>
      <c r="E48" s="116"/>
      <c r="F48" s="116"/>
      <c r="G48" s="116"/>
      <c r="H48" s="116"/>
      <c r="I48" s="116"/>
      <c r="J48" s="116"/>
      <c r="K48" s="141"/>
      <c r="L48" s="131"/>
      <c r="M48" s="122"/>
      <c r="N48" s="122"/>
      <c r="O48" s="122"/>
      <c r="P48" s="122"/>
      <c r="Q48" s="122"/>
      <c r="R48" s="143"/>
      <c r="S48" s="131"/>
    </row>
    <row r="49" spans="2:19" ht="3" customHeight="1">
      <c r="B49" s="130"/>
      <c r="K49" s="130"/>
      <c r="L49" s="131"/>
      <c r="M49" s="122"/>
      <c r="N49" s="122"/>
      <c r="O49" s="122"/>
      <c r="P49" s="122"/>
      <c r="Q49" s="122"/>
      <c r="R49" s="132"/>
      <c r="S49" s="131"/>
    </row>
    <row r="50" spans="1:19" ht="9">
      <c r="A50" s="118" t="s">
        <v>327</v>
      </c>
      <c r="B50" s="119"/>
      <c r="D50" s="120" t="s">
        <v>328</v>
      </c>
      <c r="E50" s="120"/>
      <c r="F50" s="120"/>
      <c r="G50" s="120"/>
      <c r="H50" s="120"/>
      <c r="I50" s="120"/>
      <c r="J50" s="120"/>
      <c r="K50" s="119"/>
      <c r="L50" s="121">
        <v>535</v>
      </c>
      <c r="M50" s="121" t="s">
        <v>384</v>
      </c>
      <c r="N50" s="121" t="s">
        <v>384</v>
      </c>
      <c r="O50" s="121" t="s">
        <v>384</v>
      </c>
      <c r="P50" s="121">
        <v>490</v>
      </c>
      <c r="Q50" s="121" t="s">
        <v>384</v>
      </c>
      <c r="R50" s="121" t="s">
        <v>384</v>
      </c>
      <c r="S50" s="122">
        <v>524</v>
      </c>
    </row>
    <row r="51" spans="1:19" ht="3.75" customHeight="1">
      <c r="A51" s="118"/>
      <c r="B51" s="119"/>
      <c r="K51" s="119"/>
      <c r="L51" s="124"/>
      <c r="M51" s="121"/>
      <c r="N51" s="121"/>
      <c r="O51" s="121"/>
      <c r="P51" s="121"/>
      <c r="Q51" s="121"/>
      <c r="R51" s="121"/>
      <c r="S51" s="122"/>
    </row>
    <row r="52" spans="1:19" ht="9">
      <c r="A52" s="118" t="s">
        <v>329</v>
      </c>
      <c r="B52" s="119"/>
      <c r="D52" s="125" t="s">
        <v>330</v>
      </c>
      <c r="F52" s="125"/>
      <c r="G52" s="113" t="s">
        <v>123</v>
      </c>
      <c r="H52" s="120" t="s">
        <v>331</v>
      </c>
      <c r="I52" s="120"/>
      <c r="J52" s="120"/>
      <c r="K52" s="119"/>
      <c r="L52" s="121" t="s">
        <v>384</v>
      </c>
      <c r="M52" s="121" t="s">
        <v>384</v>
      </c>
      <c r="N52" s="121" t="s">
        <v>384</v>
      </c>
      <c r="O52" s="121" t="s">
        <v>384</v>
      </c>
      <c r="P52" s="121" t="s">
        <v>384</v>
      </c>
      <c r="Q52" s="121" t="s">
        <v>384</v>
      </c>
      <c r="R52" s="121">
        <v>485</v>
      </c>
      <c r="S52" s="122">
        <v>485</v>
      </c>
    </row>
    <row r="53" spans="2:19" ht="3.75" customHeight="1">
      <c r="B53" s="119"/>
      <c r="D53" s="125"/>
      <c r="F53" s="125"/>
      <c r="H53" s="120"/>
      <c r="I53" s="120"/>
      <c r="J53" s="120"/>
      <c r="K53" s="119"/>
      <c r="L53" s="121"/>
      <c r="M53" s="121"/>
      <c r="N53" s="121"/>
      <c r="O53" s="121"/>
      <c r="P53" s="121"/>
      <c r="Q53" s="121"/>
      <c r="R53" s="121"/>
      <c r="S53" s="122"/>
    </row>
    <row r="54" spans="1:19" ht="9">
      <c r="A54" s="118" t="s">
        <v>332</v>
      </c>
      <c r="B54" s="119"/>
      <c r="D54" s="125" t="s">
        <v>333</v>
      </c>
      <c r="F54" s="125"/>
      <c r="G54" s="113" t="s">
        <v>123</v>
      </c>
      <c r="H54" s="120" t="s">
        <v>334</v>
      </c>
      <c r="I54" s="120"/>
      <c r="J54" s="120"/>
      <c r="K54" s="119"/>
      <c r="L54" s="121">
        <v>460</v>
      </c>
      <c r="M54" s="121" t="s">
        <v>384</v>
      </c>
      <c r="N54" s="121">
        <v>395</v>
      </c>
      <c r="O54" s="121" t="s">
        <v>384</v>
      </c>
      <c r="P54" s="121">
        <v>504</v>
      </c>
      <c r="Q54" s="121">
        <v>450</v>
      </c>
      <c r="R54" s="121" t="s">
        <v>384</v>
      </c>
      <c r="S54" s="122">
        <v>457</v>
      </c>
    </row>
    <row r="55" spans="2:19" ht="3.75" customHeight="1">
      <c r="B55" s="119"/>
      <c r="D55" s="125"/>
      <c r="F55" s="125"/>
      <c r="H55" s="120"/>
      <c r="I55" s="120"/>
      <c r="J55" s="120"/>
      <c r="K55" s="119"/>
      <c r="L55" s="121"/>
      <c r="M55" s="121"/>
      <c r="N55" s="121"/>
      <c r="O55" s="121"/>
      <c r="P55" s="121"/>
      <c r="Q55" s="121"/>
      <c r="R55" s="126"/>
      <c r="S55" s="122"/>
    </row>
    <row r="56" spans="1:19" ht="9">
      <c r="A56" s="118" t="s">
        <v>335</v>
      </c>
      <c r="B56" s="119"/>
      <c r="D56" s="125"/>
      <c r="E56" s="125" t="s">
        <v>122</v>
      </c>
      <c r="F56" s="125"/>
      <c r="G56" s="113" t="s">
        <v>123</v>
      </c>
      <c r="H56" s="120" t="s">
        <v>124</v>
      </c>
      <c r="I56" s="120"/>
      <c r="J56" s="120"/>
      <c r="K56" s="119"/>
      <c r="L56" s="121">
        <v>420</v>
      </c>
      <c r="M56" s="121">
        <v>390</v>
      </c>
      <c r="N56" s="121" t="s">
        <v>384</v>
      </c>
      <c r="O56" s="121">
        <v>425</v>
      </c>
      <c r="P56" s="121" t="s">
        <v>384</v>
      </c>
      <c r="Q56" s="121">
        <v>367</v>
      </c>
      <c r="R56" s="121">
        <v>380</v>
      </c>
      <c r="S56" s="122">
        <v>394</v>
      </c>
    </row>
    <row r="57" spans="2:19" ht="3.75" customHeight="1">
      <c r="B57" s="119"/>
      <c r="D57" s="125"/>
      <c r="F57" s="125"/>
      <c r="H57" s="120"/>
      <c r="I57" s="120"/>
      <c r="J57" s="120"/>
      <c r="K57" s="119"/>
      <c r="L57" s="121"/>
      <c r="M57" s="121"/>
      <c r="N57" s="121"/>
      <c r="O57" s="121"/>
      <c r="P57" s="121"/>
      <c r="Q57" s="121"/>
      <c r="R57" s="121"/>
      <c r="S57" s="122"/>
    </row>
    <row r="58" spans="1:19" ht="9">
      <c r="A58" s="118" t="s">
        <v>336</v>
      </c>
      <c r="B58" s="119"/>
      <c r="G58" s="113" t="s">
        <v>123</v>
      </c>
      <c r="H58" s="125"/>
      <c r="I58" s="120" t="s">
        <v>125</v>
      </c>
      <c r="J58" s="120"/>
      <c r="K58" s="119"/>
      <c r="L58" s="121" t="s">
        <v>384</v>
      </c>
      <c r="M58" s="121">
        <v>360</v>
      </c>
      <c r="N58" s="121">
        <v>351</v>
      </c>
      <c r="O58" s="121">
        <v>359</v>
      </c>
      <c r="P58" s="121">
        <v>355</v>
      </c>
      <c r="Q58" s="121" t="s">
        <v>384</v>
      </c>
      <c r="R58" s="121">
        <v>366</v>
      </c>
      <c r="S58" s="122">
        <v>358</v>
      </c>
    </row>
    <row r="59" spans="2:19" ht="3.75" customHeight="1">
      <c r="B59" s="119"/>
      <c r="K59" s="119"/>
      <c r="L59" s="121"/>
      <c r="M59" s="121"/>
      <c r="N59" s="121"/>
      <c r="O59" s="121"/>
      <c r="P59" s="121"/>
      <c r="Q59" s="121"/>
      <c r="R59" s="121"/>
      <c r="S59" s="122"/>
    </row>
    <row r="60" spans="1:19" ht="7.5" customHeight="1">
      <c r="A60" s="118" t="s">
        <v>337</v>
      </c>
      <c r="B60" s="119"/>
      <c r="J60" s="127" t="s">
        <v>338</v>
      </c>
      <c r="K60" s="119"/>
      <c r="L60" s="128">
        <v>525</v>
      </c>
      <c r="M60" s="128">
        <v>381</v>
      </c>
      <c r="N60" s="128">
        <v>380</v>
      </c>
      <c r="O60" s="128">
        <v>399</v>
      </c>
      <c r="P60" s="128">
        <v>481</v>
      </c>
      <c r="Q60" s="128">
        <v>405</v>
      </c>
      <c r="R60" s="128">
        <v>442</v>
      </c>
      <c r="S60" s="129">
        <v>476</v>
      </c>
    </row>
    <row r="61" spans="2:19" ht="6" customHeight="1">
      <c r="B61" s="119"/>
      <c r="K61" s="130"/>
      <c r="L61" s="131"/>
      <c r="M61" s="122"/>
      <c r="N61" s="122"/>
      <c r="O61" s="122"/>
      <c r="P61" s="122"/>
      <c r="Q61" s="122"/>
      <c r="R61" s="144"/>
      <c r="S61" s="131"/>
    </row>
    <row r="62" spans="1:19" ht="7.5" customHeight="1">
      <c r="A62" s="118"/>
      <c r="B62" s="119"/>
      <c r="D62" s="133" t="s">
        <v>72</v>
      </c>
      <c r="E62" s="133"/>
      <c r="F62" s="133"/>
      <c r="G62" s="133"/>
      <c r="H62" s="133"/>
      <c r="I62" s="133"/>
      <c r="J62" s="133"/>
      <c r="K62" s="130"/>
      <c r="L62" s="131"/>
      <c r="M62" s="122"/>
      <c r="N62" s="122"/>
      <c r="O62" s="122"/>
      <c r="P62" s="122"/>
      <c r="Q62" s="122"/>
      <c r="R62" s="144"/>
      <c r="S62" s="131"/>
    </row>
    <row r="63" spans="2:19" ht="3" customHeight="1">
      <c r="B63" s="119"/>
      <c r="K63" s="130"/>
      <c r="L63" s="131"/>
      <c r="M63" s="122"/>
      <c r="N63" s="122"/>
      <c r="O63" s="122"/>
      <c r="P63" s="122"/>
      <c r="Q63" s="122"/>
      <c r="R63" s="144"/>
      <c r="S63" s="131"/>
    </row>
    <row r="64" spans="1:19" ht="9">
      <c r="A64" s="118" t="s">
        <v>339</v>
      </c>
      <c r="B64" s="119"/>
      <c r="D64" s="120" t="s">
        <v>127</v>
      </c>
      <c r="E64" s="120"/>
      <c r="F64" s="120"/>
      <c r="G64" s="120"/>
      <c r="H64" s="120"/>
      <c r="I64" s="120"/>
      <c r="J64" s="120"/>
      <c r="K64" s="119"/>
      <c r="L64" s="121" t="s">
        <v>384</v>
      </c>
      <c r="M64" s="121" t="s">
        <v>384</v>
      </c>
      <c r="N64" s="121" t="s">
        <v>384</v>
      </c>
      <c r="O64" s="121" t="s">
        <v>384</v>
      </c>
      <c r="P64" s="121" t="s">
        <v>384</v>
      </c>
      <c r="Q64" s="121" t="s">
        <v>384</v>
      </c>
      <c r="R64" s="121">
        <v>350</v>
      </c>
      <c r="S64" s="122">
        <v>350</v>
      </c>
    </row>
    <row r="65" spans="2:19" ht="3.75" customHeight="1">
      <c r="B65" s="119"/>
      <c r="K65" s="119"/>
      <c r="L65" s="121"/>
      <c r="M65" s="121"/>
      <c r="N65" s="121"/>
      <c r="O65" s="121"/>
      <c r="P65" s="121"/>
      <c r="Q65" s="121"/>
      <c r="R65" s="121"/>
      <c r="S65" s="122"/>
    </row>
    <row r="66" spans="1:19" ht="9">
      <c r="A66" s="118" t="s">
        <v>340</v>
      </c>
      <c r="B66" s="119"/>
      <c r="D66" s="125" t="s">
        <v>341</v>
      </c>
      <c r="E66" s="120"/>
      <c r="F66" s="120"/>
      <c r="G66" s="113" t="s">
        <v>123</v>
      </c>
      <c r="H66" s="120" t="s">
        <v>125</v>
      </c>
      <c r="I66" s="120"/>
      <c r="J66" s="120"/>
      <c r="K66" s="119"/>
      <c r="L66" s="121">
        <v>339</v>
      </c>
      <c r="M66" s="121">
        <v>330</v>
      </c>
      <c r="N66" s="121">
        <v>289</v>
      </c>
      <c r="O66" s="121">
        <v>326</v>
      </c>
      <c r="P66" s="121">
        <v>331</v>
      </c>
      <c r="Q66" s="121">
        <v>354</v>
      </c>
      <c r="R66" s="121">
        <v>349</v>
      </c>
      <c r="S66" s="122">
        <v>337</v>
      </c>
    </row>
    <row r="67" spans="2:19" ht="3.75" customHeight="1">
      <c r="B67" s="119"/>
      <c r="K67" s="119"/>
      <c r="L67" s="121"/>
      <c r="M67" s="121"/>
      <c r="N67" s="121"/>
      <c r="O67" s="121"/>
      <c r="P67" s="121"/>
      <c r="Q67" s="121"/>
      <c r="R67" s="121"/>
      <c r="S67" s="122"/>
    </row>
    <row r="68" spans="1:19" ht="9">
      <c r="A68" s="118" t="s">
        <v>342</v>
      </c>
      <c r="B68" s="119"/>
      <c r="D68" s="125" t="s">
        <v>343</v>
      </c>
      <c r="F68" s="125"/>
      <c r="G68" s="113" t="s">
        <v>123</v>
      </c>
      <c r="H68" s="120" t="s">
        <v>130</v>
      </c>
      <c r="I68" s="120"/>
      <c r="J68" s="120"/>
      <c r="K68" s="119"/>
      <c r="L68" s="121">
        <v>312</v>
      </c>
      <c r="M68" s="121">
        <v>330</v>
      </c>
      <c r="N68" s="121">
        <v>309</v>
      </c>
      <c r="O68" s="121">
        <v>339</v>
      </c>
      <c r="P68" s="121">
        <v>340</v>
      </c>
      <c r="Q68" s="121">
        <v>328</v>
      </c>
      <c r="R68" s="121">
        <v>350</v>
      </c>
      <c r="S68" s="122">
        <v>326</v>
      </c>
    </row>
    <row r="69" spans="2:19" ht="3.75" customHeight="1">
      <c r="B69" s="119"/>
      <c r="D69" s="125"/>
      <c r="F69" s="125"/>
      <c r="H69" s="120"/>
      <c r="I69" s="120"/>
      <c r="J69" s="120"/>
      <c r="K69" s="119"/>
      <c r="L69" s="121"/>
      <c r="M69" s="121"/>
      <c r="N69" s="121"/>
      <c r="O69" s="121"/>
      <c r="P69" s="121"/>
      <c r="Q69" s="121"/>
      <c r="R69" s="121"/>
      <c r="S69" s="122"/>
    </row>
    <row r="70" spans="1:19" ht="9">
      <c r="A70" s="118" t="s">
        <v>344</v>
      </c>
      <c r="B70" s="119"/>
      <c r="E70" s="125" t="s">
        <v>345</v>
      </c>
      <c r="F70" s="125"/>
      <c r="G70" s="113" t="s">
        <v>123</v>
      </c>
      <c r="H70" s="120" t="s">
        <v>132</v>
      </c>
      <c r="I70" s="120"/>
      <c r="J70" s="120"/>
      <c r="K70" s="119"/>
      <c r="L70" s="121">
        <v>301</v>
      </c>
      <c r="M70" s="121">
        <v>346</v>
      </c>
      <c r="N70" s="121">
        <v>320</v>
      </c>
      <c r="O70" s="121">
        <v>316</v>
      </c>
      <c r="P70" s="121">
        <v>347</v>
      </c>
      <c r="Q70" s="121">
        <v>316</v>
      </c>
      <c r="R70" s="121">
        <v>354</v>
      </c>
      <c r="S70" s="122">
        <v>322</v>
      </c>
    </row>
    <row r="71" spans="2:19" ht="3.75" customHeight="1">
      <c r="B71" s="119"/>
      <c r="D71" s="125"/>
      <c r="F71" s="125"/>
      <c r="H71" s="120"/>
      <c r="I71" s="120"/>
      <c r="J71" s="120"/>
      <c r="K71" s="119"/>
      <c r="L71" s="121"/>
      <c r="M71" s="121"/>
      <c r="N71" s="121"/>
      <c r="O71" s="121"/>
      <c r="P71" s="121"/>
      <c r="Q71" s="121"/>
      <c r="R71" s="121"/>
      <c r="S71" s="122"/>
    </row>
    <row r="72" spans="1:19" ht="9">
      <c r="A72" s="118" t="s">
        <v>346</v>
      </c>
      <c r="B72" s="119"/>
      <c r="D72" s="125"/>
      <c r="E72" s="125" t="s">
        <v>347</v>
      </c>
      <c r="F72" s="125"/>
      <c r="G72" s="113" t="s">
        <v>123</v>
      </c>
      <c r="I72" s="120" t="s">
        <v>134</v>
      </c>
      <c r="J72" s="120"/>
      <c r="K72" s="119"/>
      <c r="L72" s="121">
        <v>309</v>
      </c>
      <c r="M72" s="121">
        <v>334</v>
      </c>
      <c r="N72" s="121">
        <v>312</v>
      </c>
      <c r="O72" s="121">
        <v>332</v>
      </c>
      <c r="P72" s="121">
        <v>347</v>
      </c>
      <c r="Q72" s="121">
        <v>316</v>
      </c>
      <c r="R72" s="121">
        <v>341</v>
      </c>
      <c r="S72" s="122">
        <v>323</v>
      </c>
    </row>
    <row r="73" spans="2:19" ht="3.75" customHeight="1">
      <c r="B73" s="119"/>
      <c r="D73" s="125"/>
      <c r="E73" s="125"/>
      <c r="F73" s="125"/>
      <c r="H73" s="120"/>
      <c r="I73" s="120"/>
      <c r="J73" s="120"/>
      <c r="K73" s="119"/>
      <c r="L73" s="121"/>
      <c r="M73" s="121"/>
      <c r="N73" s="121"/>
      <c r="O73" s="121"/>
      <c r="P73" s="121"/>
      <c r="Q73" s="121"/>
      <c r="R73" s="121"/>
      <c r="S73" s="122"/>
    </row>
    <row r="74" spans="1:19" ht="9">
      <c r="A74" s="118" t="s">
        <v>348</v>
      </c>
      <c r="B74" s="119"/>
      <c r="D74" s="125"/>
      <c r="E74" s="125" t="s">
        <v>349</v>
      </c>
      <c r="F74" s="125"/>
      <c r="G74" s="113" t="s">
        <v>123</v>
      </c>
      <c r="I74" s="120" t="s">
        <v>136</v>
      </c>
      <c r="J74" s="120"/>
      <c r="K74" s="119"/>
      <c r="L74" s="121">
        <v>308</v>
      </c>
      <c r="M74" s="121">
        <v>344</v>
      </c>
      <c r="N74" s="121">
        <v>314</v>
      </c>
      <c r="O74" s="121">
        <v>338</v>
      </c>
      <c r="P74" s="121">
        <v>397</v>
      </c>
      <c r="Q74" s="121">
        <v>318</v>
      </c>
      <c r="R74" s="121">
        <v>346</v>
      </c>
      <c r="S74" s="122">
        <v>332</v>
      </c>
    </row>
    <row r="75" spans="2:19" ht="3.75" customHeight="1">
      <c r="B75" s="119"/>
      <c r="D75" s="125"/>
      <c r="E75" s="125"/>
      <c r="F75" s="125"/>
      <c r="H75" s="120"/>
      <c r="I75" s="120"/>
      <c r="J75" s="120"/>
      <c r="K75" s="119"/>
      <c r="L75" s="121"/>
      <c r="M75" s="121"/>
      <c r="N75" s="121"/>
      <c r="O75" s="121"/>
      <c r="P75" s="121"/>
      <c r="Q75" s="121"/>
      <c r="R75" s="121"/>
      <c r="S75" s="122"/>
    </row>
    <row r="76" spans="1:19" ht="9">
      <c r="A76" s="118" t="s">
        <v>350</v>
      </c>
      <c r="B76" s="119"/>
      <c r="D76" s="125"/>
      <c r="E76" s="125" t="s">
        <v>351</v>
      </c>
      <c r="F76" s="125"/>
      <c r="G76" s="113" t="s">
        <v>123</v>
      </c>
      <c r="I76" s="120" t="s">
        <v>352</v>
      </c>
      <c r="J76" s="120"/>
      <c r="K76" s="119"/>
      <c r="L76" s="121">
        <v>327</v>
      </c>
      <c r="M76" s="121">
        <v>349</v>
      </c>
      <c r="N76" s="121">
        <v>320</v>
      </c>
      <c r="O76" s="121">
        <v>341</v>
      </c>
      <c r="P76" s="121">
        <v>392</v>
      </c>
      <c r="Q76" s="121">
        <v>326</v>
      </c>
      <c r="R76" s="121">
        <v>345</v>
      </c>
      <c r="S76" s="122">
        <v>340</v>
      </c>
    </row>
    <row r="77" spans="2:19" ht="3.75" customHeight="1">
      <c r="B77" s="119"/>
      <c r="D77" s="125"/>
      <c r="E77" s="125"/>
      <c r="F77" s="125"/>
      <c r="H77" s="120"/>
      <c r="I77" s="120"/>
      <c r="J77" s="120"/>
      <c r="K77" s="119"/>
      <c r="L77" s="121"/>
      <c r="M77" s="121"/>
      <c r="N77" s="121"/>
      <c r="O77" s="121"/>
      <c r="P77" s="121"/>
      <c r="Q77" s="121"/>
      <c r="R77" s="134"/>
      <c r="S77" s="122"/>
    </row>
    <row r="78" spans="1:19" ht="9">
      <c r="A78" s="118" t="s">
        <v>353</v>
      </c>
      <c r="B78" s="119"/>
      <c r="G78" s="113" t="s">
        <v>123</v>
      </c>
      <c r="H78" s="125"/>
      <c r="I78" s="120" t="s">
        <v>137</v>
      </c>
      <c r="J78" s="120"/>
      <c r="K78" s="119"/>
      <c r="L78" s="121">
        <v>325</v>
      </c>
      <c r="M78" s="121">
        <v>340</v>
      </c>
      <c r="N78" s="121">
        <v>330</v>
      </c>
      <c r="O78" s="121">
        <v>351</v>
      </c>
      <c r="P78" s="121">
        <v>447</v>
      </c>
      <c r="Q78" s="121">
        <v>336</v>
      </c>
      <c r="R78" s="121">
        <v>352</v>
      </c>
      <c r="S78" s="122">
        <v>350</v>
      </c>
    </row>
    <row r="79" spans="2:19" ht="3.75" customHeight="1">
      <c r="B79" s="119"/>
      <c r="K79" s="119"/>
      <c r="L79" s="121"/>
      <c r="M79" s="121"/>
      <c r="N79" s="121"/>
      <c r="O79" s="121"/>
      <c r="P79" s="121"/>
      <c r="Q79" s="121"/>
      <c r="R79" s="134"/>
      <c r="S79" s="122"/>
    </row>
    <row r="80" spans="1:19" ht="7.5" customHeight="1">
      <c r="A80" s="118" t="s">
        <v>354</v>
      </c>
      <c r="B80" s="119"/>
      <c r="J80" s="127" t="s">
        <v>338</v>
      </c>
      <c r="K80" s="119"/>
      <c r="L80" s="128">
        <v>315</v>
      </c>
      <c r="M80" s="128">
        <v>338</v>
      </c>
      <c r="N80" s="128">
        <v>313</v>
      </c>
      <c r="O80" s="128">
        <v>329</v>
      </c>
      <c r="P80" s="128">
        <v>351</v>
      </c>
      <c r="Q80" s="128">
        <v>322</v>
      </c>
      <c r="R80" s="128">
        <v>349</v>
      </c>
      <c r="S80" s="129">
        <v>328</v>
      </c>
    </row>
    <row r="81" spans="1:19" ht="3" customHeight="1">
      <c r="A81" s="118"/>
      <c r="B81" s="119"/>
      <c r="J81" s="127"/>
      <c r="K81" s="119"/>
      <c r="L81" s="128"/>
      <c r="M81" s="128"/>
      <c r="N81" s="128"/>
      <c r="O81" s="128"/>
      <c r="P81" s="128"/>
      <c r="Q81" s="128"/>
      <c r="R81" s="145"/>
      <c r="S81" s="122"/>
    </row>
    <row r="82" spans="1:19" ht="7.5" customHeight="1">
      <c r="A82" s="118" t="s">
        <v>355</v>
      </c>
      <c r="B82" s="119"/>
      <c r="G82" s="116"/>
      <c r="H82" s="116"/>
      <c r="I82" s="116"/>
      <c r="J82" s="127" t="s">
        <v>356</v>
      </c>
      <c r="K82" s="119"/>
      <c r="L82" s="128">
        <v>401</v>
      </c>
      <c r="M82" s="128">
        <v>346</v>
      </c>
      <c r="N82" s="128">
        <v>333</v>
      </c>
      <c r="O82" s="128">
        <v>348</v>
      </c>
      <c r="P82" s="128">
        <v>425</v>
      </c>
      <c r="Q82" s="128">
        <v>344</v>
      </c>
      <c r="R82" s="146">
        <v>373</v>
      </c>
      <c r="S82" s="129">
        <v>381</v>
      </c>
    </row>
    <row r="83" spans="12:19" ht="6" customHeight="1">
      <c r="L83" s="131"/>
      <c r="M83" s="122"/>
      <c r="N83" s="122"/>
      <c r="O83" s="122"/>
      <c r="P83" s="122"/>
      <c r="Q83" s="122"/>
      <c r="R83" s="132"/>
      <c r="S83" s="131"/>
    </row>
    <row r="84" spans="1:19" ht="9.75" customHeight="1">
      <c r="A84" s="115"/>
      <c r="B84" s="115"/>
      <c r="C84" s="115"/>
      <c r="D84" s="393" t="s">
        <v>108</v>
      </c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</row>
    <row r="85" spans="12:19" ht="1.5" customHeight="1">
      <c r="L85" s="131"/>
      <c r="M85" s="122"/>
      <c r="N85" s="122"/>
      <c r="O85" s="122"/>
      <c r="P85" s="122"/>
      <c r="Q85" s="122"/>
      <c r="R85" s="132"/>
      <c r="S85" s="131"/>
    </row>
    <row r="86" spans="1:19" ht="7.5" customHeight="1">
      <c r="A86" s="118"/>
      <c r="B86" s="141"/>
      <c r="C86" s="142"/>
      <c r="D86" s="116" t="s">
        <v>67</v>
      </c>
      <c r="E86" s="116"/>
      <c r="F86" s="116"/>
      <c r="G86" s="116"/>
      <c r="H86" s="116"/>
      <c r="I86" s="116"/>
      <c r="J86" s="116"/>
      <c r="K86" s="141"/>
      <c r="L86" s="131"/>
      <c r="M86" s="122"/>
      <c r="N86" s="122"/>
      <c r="O86" s="122"/>
      <c r="P86" s="122"/>
      <c r="Q86" s="122"/>
      <c r="R86" s="132"/>
      <c r="S86" s="131"/>
    </row>
    <row r="87" spans="1:19" ht="3" customHeight="1">
      <c r="A87" s="118"/>
      <c r="B87" s="130"/>
      <c r="K87" s="130"/>
      <c r="L87" s="131"/>
      <c r="M87" s="122"/>
      <c r="N87" s="122"/>
      <c r="O87" s="122"/>
      <c r="P87" s="122"/>
      <c r="Q87" s="122"/>
      <c r="R87" s="132"/>
      <c r="S87" s="131"/>
    </row>
    <row r="88" spans="1:19" ht="9">
      <c r="A88" s="118" t="s">
        <v>327</v>
      </c>
      <c r="B88" s="119"/>
      <c r="D88" s="120" t="s">
        <v>328</v>
      </c>
      <c r="E88" s="120"/>
      <c r="F88" s="120"/>
      <c r="G88" s="120"/>
      <c r="H88" s="120"/>
      <c r="I88" s="120"/>
      <c r="J88" s="120"/>
      <c r="K88" s="119"/>
      <c r="L88" s="121">
        <v>490</v>
      </c>
      <c r="M88" s="121" t="s">
        <v>384</v>
      </c>
      <c r="N88" s="121" t="s">
        <v>384</v>
      </c>
      <c r="O88" s="121" t="s">
        <v>384</v>
      </c>
      <c r="P88" s="121">
        <v>447</v>
      </c>
      <c r="Q88" s="121" t="s">
        <v>384</v>
      </c>
      <c r="R88" s="121" t="s">
        <v>384</v>
      </c>
      <c r="S88" s="122">
        <v>482</v>
      </c>
    </row>
    <row r="89" spans="1:19" ht="3.75" customHeight="1">
      <c r="A89" s="118"/>
      <c r="B89" s="119"/>
      <c r="K89" s="119"/>
      <c r="L89" s="121"/>
      <c r="M89" s="121"/>
      <c r="N89" s="121"/>
      <c r="O89" s="121"/>
      <c r="P89" s="121"/>
      <c r="Q89" s="121"/>
      <c r="R89" s="121"/>
      <c r="S89" s="122"/>
    </row>
    <row r="90" spans="1:19" ht="9">
      <c r="A90" s="118" t="s">
        <v>329</v>
      </c>
      <c r="B90" s="119"/>
      <c r="D90" s="125" t="s">
        <v>330</v>
      </c>
      <c r="F90" s="125"/>
      <c r="G90" s="113" t="s">
        <v>123</v>
      </c>
      <c r="H90" s="120" t="s">
        <v>331</v>
      </c>
      <c r="I90" s="120"/>
      <c r="J90" s="120"/>
      <c r="K90" s="119"/>
      <c r="L90" s="121" t="s">
        <v>384</v>
      </c>
      <c r="M90" s="121" t="s">
        <v>384</v>
      </c>
      <c r="N90" s="121" t="s">
        <v>384</v>
      </c>
      <c r="O90" s="121" t="s">
        <v>384</v>
      </c>
      <c r="P90" s="121" t="s">
        <v>384</v>
      </c>
      <c r="Q90" s="121" t="s">
        <v>384</v>
      </c>
      <c r="R90" s="121">
        <v>435</v>
      </c>
      <c r="S90" s="122">
        <v>435</v>
      </c>
    </row>
    <row r="91" spans="2:19" ht="3.75" customHeight="1">
      <c r="B91" s="119"/>
      <c r="D91" s="125"/>
      <c r="F91" s="125"/>
      <c r="H91" s="120"/>
      <c r="I91" s="120"/>
      <c r="J91" s="120"/>
      <c r="K91" s="119"/>
      <c r="L91" s="121"/>
      <c r="M91" s="121"/>
      <c r="N91" s="121"/>
      <c r="O91" s="121"/>
      <c r="P91" s="121"/>
      <c r="Q91" s="121"/>
      <c r="R91" s="121"/>
      <c r="S91" s="122"/>
    </row>
    <row r="92" spans="1:19" ht="9">
      <c r="A92" s="118" t="s">
        <v>332</v>
      </c>
      <c r="B92" s="119"/>
      <c r="D92" s="125" t="s">
        <v>333</v>
      </c>
      <c r="F92" s="125"/>
      <c r="G92" s="113" t="s">
        <v>123</v>
      </c>
      <c r="H92" s="120" t="s">
        <v>334</v>
      </c>
      <c r="I92" s="120"/>
      <c r="J92" s="120"/>
      <c r="K92" s="119"/>
      <c r="L92" s="121">
        <v>400</v>
      </c>
      <c r="M92" s="121" t="s">
        <v>384</v>
      </c>
      <c r="N92" s="121">
        <v>425</v>
      </c>
      <c r="O92" s="121" t="s">
        <v>384</v>
      </c>
      <c r="P92" s="121">
        <v>431</v>
      </c>
      <c r="Q92" s="121">
        <v>420</v>
      </c>
      <c r="R92" s="121" t="s">
        <v>384</v>
      </c>
      <c r="S92" s="122">
        <v>420</v>
      </c>
    </row>
    <row r="93" spans="2:19" ht="3.75" customHeight="1">
      <c r="B93" s="119"/>
      <c r="D93" s="125"/>
      <c r="F93" s="125"/>
      <c r="H93" s="120"/>
      <c r="I93" s="120"/>
      <c r="J93" s="120"/>
      <c r="K93" s="119"/>
      <c r="L93" s="121"/>
      <c r="M93" s="121"/>
      <c r="N93" s="121"/>
      <c r="O93" s="121"/>
      <c r="P93" s="121"/>
      <c r="Q93" s="121"/>
      <c r="R93" s="126"/>
      <c r="S93" s="122"/>
    </row>
    <row r="94" spans="1:19" ht="9">
      <c r="A94" s="118" t="s">
        <v>335</v>
      </c>
      <c r="B94" s="119"/>
      <c r="D94" s="125"/>
      <c r="E94" s="125" t="s">
        <v>122</v>
      </c>
      <c r="F94" s="125"/>
      <c r="G94" s="113" t="s">
        <v>123</v>
      </c>
      <c r="H94" s="120" t="s">
        <v>124</v>
      </c>
      <c r="I94" s="120"/>
      <c r="J94" s="120"/>
      <c r="K94" s="119"/>
      <c r="L94" s="121">
        <v>400</v>
      </c>
      <c r="M94" s="121">
        <v>389</v>
      </c>
      <c r="N94" s="121" t="s">
        <v>384</v>
      </c>
      <c r="O94" s="121">
        <v>390</v>
      </c>
      <c r="P94" s="121" t="s">
        <v>384</v>
      </c>
      <c r="Q94" s="121">
        <v>376</v>
      </c>
      <c r="R94" s="121">
        <v>387</v>
      </c>
      <c r="S94" s="122">
        <v>387</v>
      </c>
    </row>
    <row r="95" spans="2:19" ht="3.75" customHeight="1">
      <c r="B95" s="119"/>
      <c r="D95" s="125"/>
      <c r="F95" s="125"/>
      <c r="H95" s="120"/>
      <c r="I95" s="120"/>
      <c r="J95" s="120"/>
      <c r="K95" s="119"/>
      <c r="L95" s="121"/>
      <c r="M95" s="121"/>
      <c r="N95" s="121"/>
      <c r="O95" s="121"/>
      <c r="P95" s="121"/>
      <c r="Q95" s="121"/>
      <c r="R95" s="121"/>
      <c r="S95" s="122"/>
    </row>
    <row r="96" spans="1:19" ht="9">
      <c r="A96" s="118" t="s">
        <v>336</v>
      </c>
      <c r="B96" s="119"/>
      <c r="G96" s="113" t="s">
        <v>123</v>
      </c>
      <c r="H96" s="125"/>
      <c r="I96" s="120" t="s">
        <v>125</v>
      </c>
      <c r="J96" s="120"/>
      <c r="K96" s="119"/>
      <c r="L96" s="121" t="s">
        <v>384</v>
      </c>
      <c r="M96" s="121">
        <v>400</v>
      </c>
      <c r="N96" s="121">
        <v>367</v>
      </c>
      <c r="O96" s="121">
        <v>295</v>
      </c>
      <c r="P96" s="121">
        <v>374</v>
      </c>
      <c r="Q96" s="121" t="s">
        <v>384</v>
      </c>
      <c r="R96" s="121">
        <v>330</v>
      </c>
      <c r="S96" s="122">
        <v>337</v>
      </c>
    </row>
    <row r="97" spans="2:19" ht="3.75" customHeight="1">
      <c r="B97" s="119"/>
      <c r="K97" s="119"/>
      <c r="L97" s="121"/>
      <c r="M97" s="121"/>
      <c r="N97" s="121"/>
      <c r="O97" s="121"/>
      <c r="P97" s="121"/>
      <c r="Q97" s="121"/>
      <c r="R97" s="121"/>
      <c r="S97" s="122"/>
    </row>
    <row r="98" spans="1:19" ht="7.5" customHeight="1">
      <c r="A98" s="118" t="s">
        <v>337</v>
      </c>
      <c r="B98" s="119"/>
      <c r="J98" s="127" t="s">
        <v>338</v>
      </c>
      <c r="K98" s="119"/>
      <c r="L98" s="128">
        <v>482</v>
      </c>
      <c r="M98" s="128">
        <v>393</v>
      </c>
      <c r="N98" s="128">
        <v>411</v>
      </c>
      <c r="O98" s="128">
        <v>342</v>
      </c>
      <c r="P98" s="128">
        <v>437</v>
      </c>
      <c r="Q98" s="128">
        <v>394</v>
      </c>
      <c r="R98" s="128">
        <v>400</v>
      </c>
      <c r="S98" s="129">
        <v>447</v>
      </c>
    </row>
    <row r="99" spans="2:19" ht="6" customHeight="1">
      <c r="B99" s="119"/>
      <c r="K99" s="130"/>
      <c r="L99" s="131"/>
      <c r="M99" s="122"/>
      <c r="N99" s="122"/>
      <c r="O99" s="122"/>
      <c r="P99" s="122"/>
      <c r="Q99" s="122"/>
      <c r="R99" s="144"/>
      <c r="S99" s="131"/>
    </row>
    <row r="100" spans="1:19" ht="7.5" customHeight="1">
      <c r="A100" s="118"/>
      <c r="B100" s="119"/>
      <c r="D100" s="133" t="s">
        <v>72</v>
      </c>
      <c r="E100" s="133"/>
      <c r="F100" s="133"/>
      <c r="G100" s="133"/>
      <c r="H100" s="133"/>
      <c r="I100" s="133"/>
      <c r="J100" s="133"/>
      <c r="K100" s="130"/>
      <c r="L100" s="131"/>
      <c r="M100" s="122"/>
      <c r="N100" s="122"/>
      <c r="O100" s="122"/>
      <c r="P100" s="122"/>
      <c r="Q100" s="122"/>
      <c r="R100" s="144"/>
      <c r="S100" s="131"/>
    </row>
    <row r="101" spans="2:19" ht="3" customHeight="1">
      <c r="B101" s="119"/>
      <c r="K101" s="130"/>
      <c r="L101" s="131"/>
      <c r="M101" s="122"/>
      <c r="N101" s="122"/>
      <c r="O101" s="122"/>
      <c r="P101" s="122"/>
      <c r="Q101" s="122"/>
      <c r="R101" s="144"/>
      <c r="S101" s="131"/>
    </row>
    <row r="102" spans="1:19" ht="9">
      <c r="A102" s="118" t="s">
        <v>339</v>
      </c>
      <c r="B102" s="119"/>
      <c r="D102" s="120" t="s">
        <v>127</v>
      </c>
      <c r="E102" s="120"/>
      <c r="F102" s="120"/>
      <c r="G102" s="120"/>
      <c r="H102" s="120"/>
      <c r="I102" s="120"/>
      <c r="J102" s="120"/>
      <c r="K102" s="119"/>
      <c r="L102" s="121" t="s">
        <v>384</v>
      </c>
      <c r="M102" s="121" t="s">
        <v>384</v>
      </c>
      <c r="N102" s="121" t="s">
        <v>384</v>
      </c>
      <c r="O102" s="121" t="s">
        <v>384</v>
      </c>
      <c r="P102" s="121" t="s">
        <v>384</v>
      </c>
      <c r="Q102" s="121" t="s">
        <v>384</v>
      </c>
      <c r="R102" s="121">
        <v>360</v>
      </c>
      <c r="S102" s="122">
        <v>360</v>
      </c>
    </row>
    <row r="103" spans="2:19" ht="3.75" customHeight="1">
      <c r="B103" s="119"/>
      <c r="K103" s="119"/>
      <c r="L103" s="121"/>
      <c r="M103" s="121"/>
      <c r="N103" s="121"/>
      <c r="O103" s="121"/>
      <c r="P103" s="121"/>
      <c r="Q103" s="121"/>
      <c r="R103" s="134"/>
      <c r="S103" s="122"/>
    </row>
    <row r="104" spans="1:19" ht="9">
      <c r="A104" s="118" t="s">
        <v>340</v>
      </c>
      <c r="B104" s="119"/>
      <c r="D104" s="135" t="s">
        <v>341</v>
      </c>
      <c r="E104" s="136"/>
      <c r="F104" s="136"/>
      <c r="G104" s="113" t="s">
        <v>123</v>
      </c>
      <c r="H104" s="120" t="s">
        <v>125</v>
      </c>
      <c r="I104" s="120"/>
      <c r="J104" s="120"/>
      <c r="K104" s="119"/>
      <c r="L104" s="121">
        <v>340</v>
      </c>
      <c r="M104" s="121">
        <v>350</v>
      </c>
      <c r="N104" s="121">
        <v>325</v>
      </c>
      <c r="O104" s="121">
        <v>343</v>
      </c>
      <c r="P104" s="121">
        <v>327</v>
      </c>
      <c r="Q104" s="121">
        <v>369</v>
      </c>
      <c r="R104" s="121">
        <v>355</v>
      </c>
      <c r="S104" s="122">
        <v>340</v>
      </c>
    </row>
    <row r="105" spans="2:19" ht="3.75" customHeight="1">
      <c r="B105" s="119"/>
      <c r="K105" s="119"/>
      <c r="L105" s="121"/>
      <c r="M105" s="121"/>
      <c r="N105" s="121"/>
      <c r="O105" s="121"/>
      <c r="P105" s="121"/>
      <c r="Q105" s="121"/>
      <c r="R105" s="121"/>
      <c r="S105" s="122"/>
    </row>
    <row r="106" spans="1:19" ht="9">
      <c r="A106" s="118" t="s">
        <v>342</v>
      </c>
      <c r="B106" s="119"/>
      <c r="D106" s="125" t="s">
        <v>343</v>
      </c>
      <c r="F106" s="125"/>
      <c r="G106" s="113" t="s">
        <v>123</v>
      </c>
      <c r="H106" s="120" t="s">
        <v>130</v>
      </c>
      <c r="I106" s="120"/>
      <c r="J106" s="120"/>
      <c r="K106" s="119"/>
      <c r="L106" s="121">
        <v>300</v>
      </c>
      <c r="M106" s="121">
        <v>327</v>
      </c>
      <c r="N106" s="121">
        <v>330</v>
      </c>
      <c r="O106" s="121">
        <v>351</v>
      </c>
      <c r="P106" s="121">
        <v>347</v>
      </c>
      <c r="Q106" s="121">
        <v>339</v>
      </c>
      <c r="R106" s="121">
        <v>332</v>
      </c>
      <c r="S106" s="122">
        <v>315</v>
      </c>
    </row>
    <row r="107" spans="2:19" ht="3.75" customHeight="1">
      <c r="B107" s="119"/>
      <c r="D107" s="125"/>
      <c r="F107" s="125"/>
      <c r="H107" s="120"/>
      <c r="I107" s="120"/>
      <c r="J107" s="120"/>
      <c r="K107" s="119"/>
      <c r="L107" s="121"/>
      <c r="M107" s="121"/>
      <c r="N107" s="121"/>
      <c r="O107" s="121"/>
      <c r="P107" s="121"/>
      <c r="Q107" s="121"/>
      <c r="R107" s="121"/>
      <c r="S107" s="122"/>
    </row>
    <row r="108" spans="1:19" ht="9">
      <c r="A108" s="118" t="s">
        <v>344</v>
      </c>
      <c r="B108" s="119"/>
      <c r="E108" s="125" t="s">
        <v>345</v>
      </c>
      <c r="F108" s="125"/>
      <c r="G108" s="113" t="s">
        <v>123</v>
      </c>
      <c r="H108" s="120" t="s">
        <v>132</v>
      </c>
      <c r="I108" s="120"/>
      <c r="J108" s="120"/>
      <c r="K108" s="119"/>
      <c r="L108" s="121">
        <v>307</v>
      </c>
      <c r="M108" s="121">
        <v>343</v>
      </c>
      <c r="N108" s="121">
        <v>329</v>
      </c>
      <c r="O108" s="121">
        <v>327</v>
      </c>
      <c r="P108" s="121">
        <v>324</v>
      </c>
      <c r="Q108" s="121">
        <v>335</v>
      </c>
      <c r="R108" s="121">
        <v>328</v>
      </c>
      <c r="S108" s="122">
        <v>320</v>
      </c>
    </row>
    <row r="109" spans="2:19" ht="3.75" customHeight="1">
      <c r="B109" s="119"/>
      <c r="D109" s="125"/>
      <c r="F109" s="125"/>
      <c r="H109" s="120"/>
      <c r="I109" s="120"/>
      <c r="J109" s="120"/>
      <c r="K109" s="119"/>
      <c r="L109" s="121"/>
      <c r="M109" s="121"/>
      <c r="N109" s="121"/>
      <c r="O109" s="121"/>
      <c r="P109" s="121"/>
      <c r="Q109" s="121"/>
      <c r="R109" s="121"/>
      <c r="S109" s="122"/>
    </row>
    <row r="110" spans="1:19" ht="9">
      <c r="A110" s="118" t="s">
        <v>346</v>
      </c>
      <c r="B110" s="119"/>
      <c r="D110" s="125"/>
      <c r="E110" s="125" t="s">
        <v>347</v>
      </c>
      <c r="F110" s="125"/>
      <c r="G110" s="113" t="s">
        <v>123</v>
      </c>
      <c r="I110" s="120" t="s">
        <v>134</v>
      </c>
      <c r="J110" s="120"/>
      <c r="K110" s="119"/>
      <c r="L110" s="121">
        <v>324</v>
      </c>
      <c r="M110" s="121">
        <v>341</v>
      </c>
      <c r="N110" s="121">
        <v>334</v>
      </c>
      <c r="O110" s="121">
        <v>329</v>
      </c>
      <c r="P110" s="121">
        <v>332</v>
      </c>
      <c r="Q110" s="121">
        <v>328</v>
      </c>
      <c r="R110" s="121">
        <v>324</v>
      </c>
      <c r="S110" s="122">
        <v>329</v>
      </c>
    </row>
    <row r="111" spans="2:19" ht="3.75" customHeight="1">
      <c r="B111" s="119"/>
      <c r="D111" s="125"/>
      <c r="E111" s="125"/>
      <c r="F111" s="125"/>
      <c r="H111" s="120"/>
      <c r="I111" s="120"/>
      <c r="J111" s="120"/>
      <c r="K111" s="119"/>
      <c r="L111" s="121"/>
      <c r="M111" s="121"/>
      <c r="N111" s="121"/>
      <c r="O111" s="121"/>
      <c r="P111" s="121"/>
      <c r="Q111" s="121"/>
      <c r="R111" s="121"/>
      <c r="S111" s="122"/>
    </row>
    <row r="112" spans="1:19" ht="9">
      <c r="A112" s="118" t="s">
        <v>348</v>
      </c>
      <c r="B112" s="119"/>
      <c r="D112" s="125"/>
      <c r="E112" s="125" t="s">
        <v>349</v>
      </c>
      <c r="F112" s="125"/>
      <c r="G112" s="113" t="s">
        <v>123</v>
      </c>
      <c r="I112" s="120" t="s">
        <v>136</v>
      </c>
      <c r="J112" s="120"/>
      <c r="K112" s="119"/>
      <c r="L112" s="121">
        <v>320</v>
      </c>
      <c r="M112" s="121">
        <v>336</v>
      </c>
      <c r="N112" s="121">
        <v>315</v>
      </c>
      <c r="O112" s="121">
        <v>327</v>
      </c>
      <c r="P112" s="121">
        <v>328</v>
      </c>
      <c r="Q112" s="121">
        <v>342</v>
      </c>
      <c r="R112" s="121">
        <v>315</v>
      </c>
      <c r="S112" s="122">
        <v>325</v>
      </c>
    </row>
    <row r="113" spans="2:19" ht="3.75" customHeight="1">
      <c r="B113" s="119"/>
      <c r="D113" s="125"/>
      <c r="E113" s="125"/>
      <c r="F113" s="125"/>
      <c r="H113" s="120"/>
      <c r="I113" s="120"/>
      <c r="J113" s="120"/>
      <c r="K113" s="119"/>
      <c r="L113" s="121"/>
      <c r="M113" s="121"/>
      <c r="N113" s="121"/>
      <c r="O113" s="121"/>
      <c r="P113" s="121"/>
      <c r="Q113" s="121"/>
      <c r="R113" s="121"/>
      <c r="S113" s="122"/>
    </row>
    <row r="114" spans="1:19" ht="9">
      <c r="A114" s="118" t="s">
        <v>350</v>
      </c>
      <c r="B114" s="119"/>
      <c r="D114" s="125"/>
      <c r="E114" s="125" t="s">
        <v>351</v>
      </c>
      <c r="F114" s="125"/>
      <c r="G114" s="113" t="s">
        <v>123</v>
      </c>
      <c r="I114" s="120" t="s">
        <v>352</v>
      </c>
      <c r="J114" s="120"/>
      <c r="K114" s="119"/>
      <c r="L114" s="121">
        <v>319</v>
      </c>
      <c r="M114" s="121">
        <v>331</v>
      </c>
      <c r="N114" s="121">
        <v>328</v>
      </c>
      <c r="O114" s="121">
        <v>325</v>
      </c>
      <c r="P114" s="121">
        <v>315</v>
      </c>
      <c r="Q114" s="121">
        <v>339</v>
      </c>
      <c r="R114" s="121">
        <v>293</v>
      </c>
      <c r="S114" s="122">
        <v>316</v>
      </c>
    </row>
    <row r="115" spans="2:19" ht="3.75" customHeight="1">
      <c r="B115" s="119"/>
      <c r="D115" s="125"/>
      <c r="E115" s="125"/>
      <c r="F115" s="125"/>
      <c r="H115" s="120"/>
      <c r="I115" s="120"/>
      <c r="J115" s="120"/>
      <c r="K115" s="119"/>
      <c r="L115" s="121"/>
      <c r="M115" s="121"/>
      <c r="N115" s="121"/>
      <c r="O115" s="121"/>
      <c r="P115" s="121"/>
      <c r="Q115" s="121"/>
      <c r="R115" s="121"/>
      <c r="S115" s="122"/>
    </row>
    <row r="116" spans="1:19" ht="9">
      <c r="A116" s="118" t="s">
        <v>353</v>
      </c>
      <c r="B116" s="119"/>
      <c r="G116" s="113" t="s">
        <v>123</v>
      </c>
      <c r="H116" s="125"/>
      <c r="I116" s="120" t="s">
        <v>137</v>
      </c>
      <c r="J116" s="120"/>
      <c r="K116" s="119"/>
      <c r="L116" s="121">
        <v>348</v>
      </c>
      <c r="M116" s="121">
        <v>348</v>
      </c>
      <c r="N116" s="121">
        <v>313</v>
      </c>
      <c r="O116" s="121">
        <v>325</v>
      </c>
      <c r="P116" s="121">
        <v>343</v>
      </c>
      <c r="Q116" s="121">
        <v>326</v>
      </c>
      <c r="R116" s="121">
        <v>308</v>
      </c>
      <c r="S116" s="122">
        <v>325</v>
      </c>
    </row>
    <row r="117" spans="2:19" ht="4.5" customHeight="1">
      <c r="B117" s="119"/>
      <c r="K117" s="119"/>
      <c r="L117" s="121"/>
      <c r="M117" s="121"/>
      <c r="N117" s="121"/>
      <c r="O117" s="121"/>
      <c r="P117" s="121"/>
      <c r="Q117" s="121"/>
      <c r="R117" s="121"/>
      <c r="S117" s="122"/>
    </row>
    <row r="118" spans="1:19" ht="7.5" customHeight="1">
      <c r="A118" s="118" t="s">
        <v>354</v>
      </c>
      <c r="B118" s="119"/>
      <c r="J118" s="127" t="s">
        <v>338</v>
      </c>
      <c r="K118" s="119"/>
      <c r="L118" s="128">
        <v>312</v>
      </c>
      <c r="M118" s="128">
        <v>334</v>
      </c>
      <c r="N118" s="128">
        <v>328</v>
      </c>
      <c r="O118" s="128">
        <v>334</v>
      </c>
      <c r="P118" s="128">
        <v>332</v>
      </c>
      <c r="Q118" s="128">
        <v>336</v>
      </c>
      <c r="R118" s="128">
        <v>328</v>
      </c>
      <c r="S118" s="129">
        <v>323</v>
      </c>
    </row>
    <row r="119" spans="1:19" ht="3" customHeight="1">
      <c r="A119" s="118"/>
      <c r="B119" s="119"/>
      <c r="J119" s="127"/>
      <c r="K119" s="119"/>
      <c r="L119" s="128"/>
      <c r="M119" s="128"/>
      <c r="N119" s="145"/>
      <c r="O119" s="128"/>
      <c r="P119" s="128"/>
      <c r="Q119" s="145"/>
      <c r="R119" s="128"/>
      <c r="S119" s="122"/>
    </row>
    <row r="120" spans="1:19" ht="7.5" customHeight="1">
      <c r="A120" s="118" t="s">
        <v>355</v>
      </c>
      <c r="B120" s="119"/>
      <c r="G120" s="116"/>
      <c r="H120" s="116"/>
      <c r="I120" s="116"/>
      <c r="J120" s="127" t="s">
        <v>356</v>
      </c>
      <c r="K120" s="119"/>
      <c r="L120" s="128">
        <v>382</v>
      </c>
      <c r="M120" s="128">
        <v>343</v>
      </c>
      <c r="N120" s="128">
        <v>358</v>
      </c>
      <c r="O120" s="128">
        <v>337</v>
      </c>
      <c r="P120" s="128">
        <v>386</v>
      </c>
      <c r="Q120" s="128">
        <v>352</v>
      </c>
      <c r="R120" s="128">
        <v>344</v>
      </c>
      <c r="S120" s="129">
        <v>368</v>
      </c>
    </row>
    <row r="121" spans="1:6" ht="8.25" customHeight="1">
      <c r="A121" s="147" t="s">
        <v>358</v>
      </c>
      <c r="B121" s="147"/>
      <c r="C121" s="147"/>
      <c r="D121" s="147"/>
      <c r="E121" s="147"/>
      <c r="F121" s="147"/>
    </row>
    <row r="122" ht="10.5" customHeight="1">
      <c r="A122" s="148" t="s">
        <v>359</v>
      </c>
    </row>
    <row r="123" ht="10.5" customHeight="1"/>
  </sheetData>
  <mergeCells count="8"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300" verticalDpi="300" orientation="portrait" paperSize="9" scale="97" r:id="rId1"/>
  <headerFooter alignWithMargins="0">
    <oddHeader xml:space="preserve">&amp;C&amp;"Jahrbuch,Standard"&amp;8- 14 -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2" sqref="A2"/>
    </sheetView>
  </sheetViews>
  <sheetFormatPr defaultColWidth="11.421875" defaultRowHeight="12.75"/>
  <cols>
    <col min="1" max="4" width="8.57421875" style="6" customWidth="1"/>
    <col min="5" max="5" width="10.8515625" style="6" customWidth="1"/>
    <col min="6" max="6" width="0.71875" style="6" customWidth="1"/>
    <col min="7" max="13" width="7.28125" style="6" customWidth="1"/>
    <col min="14" max="16384" width="11.421875" style="6" customWidth="1"/>
  </cols>
  <sheetData>
    <row r="1" spans="1:13" s="3" customFormat="1" ht="11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4"/>
      <c r="M2" s="4"/>
    </row>
    <row r="3" spans="1:14" ht="12.75" customHeight="1">
      <c r="A3" s="282" t="s">
        <v>19</v>
      </c>
      <c r="B3" s="289"/>
      <c r="C3" s="289"/>
      <c r="D3" s="289"/>
      <c r="E3" s="289"/>
      <c r="F3" s="283"/>
      <c r="G3" s="299">
        <v>2010</v>
      </c>
      <c r="H3" s="294"/>
      <c r="I3" s="282">
        <v>2011</v>
      </c>
      <c r="J3" s="282"/>
      <c r="K3" s="294"/>
      <c r="L3" s="288" t="s">
        <v>390</v>
      </c>
      <c r="M3" s="289"/>
      <c r="N3" s="5"/>
    </row>
    <row r="4" spans="1:14" ht="13.5" customHeight="1">
      <c r="A4" s="291"/>
      <c r="B4" s="291"/>
      <c r="C4" s="291"/>
      <c r="D4" s="291"/>
      <c r="E4" s="291"/>
      <c r="F4" s="280"/>
      <c r="G4" s="300"/>
      <c r="H4" s="296"/>
      <c r="I4" s="295"/>
      <c r="J4" s="295"/>
      <c r="K4" s="296"/>
      <c r="L4" s="290"/>
      <c r="M4" s="291"/>
      <c r="N4" s="5"/>
    </row>
    <row r="5" spans="1:14" ht="12" customHeight="1">
      <c r="A5" s="291"/>
      <c r="B5" s="291"/>
      <c r="C5" s="291"/>
      <c r="D5" s="291"/>
      <c r="E5" s="291"/>
      <c r="F5" s="280"/>
      <c r="G5" s="301"/>
      <c r="H5" s="298"/>
      <c r="I5" s="297"/>
      <c r="J5" s="297"/>
      <c r="K5" s="298"/>
      <c r="L5" s="292"/>
      <c r="M5" s="293"/>
      <c r="N5" s="5"/>
    </row>
    <row r="6" spans="1:14" ht="12" customHeight="1">
      <c r="A6" s="291"/>
      <c r="B6" s="291"/>
      <c r="C6" s="291"/>
      <c r="D6" s="291"/>
      <c r="E6" s="291"/>
      <c r="F6" s="280"/>
      <c r="G6" s="7" t="s">
        <v>22</v>
      </c>
      <c r="H6" s="7" t="s">
        <v>23</v>
      </c>
      <c r="I6" s="7" t="s">
        <v>20</v>
      </c>
      <c r="J6" s="7" t="s">
        <v>21</v>
      </c>
      <c r="K6" s="7" t="s">
        <v>22</v>
      </c>
      <c r="L6" s="8" t="s">
        <v>388</v>
      </c>
      <c r="M6" s="9" t="s">
        <v>389</v>
      </c>
      <c r="N6" s="5"/>
    </row>
    <row r="7" spans="1:14" ht="12" customHeight="1">
      <c r="A7" s="293"/>
      <c r="B7" s="293"/>
      <c r="C7" s="293"/>
      <c r="D7" s="293"/>
      <c r="E7" s="293"/>
      <c r="F7" s="281"/>
      <c r="G7" s="284" t="s">
        <v>24</v>
      </c>
      <c r="H7" s="284"/>
      <c r="I7" s="284"/>
      <c r="J7" s="284"/>
      <c r="K7" s="285"/>
      <c r="L7" s="10" t="s">
        <v>25</v>
      </c>
      <c r="M7" s="9"/>
      <c r="N7" s="5"/>
    </row>
    <row r="8" spans="6:14" ht="9">
      <c r="F8" s="5"/>
      <c r="G8" s="11"/>
      <c r="H8" s="11"/>
      <c r="I8" s="11"/>
      <c r="J8" s="11"/>
      <c r="K8" s="11"/>
      <c r="L8" s="11"/>
      <c r="M8" s="5"/>
      <c r="N8" s="5"/>
    </row>
    <row r="9" spans="1:14" ht="9.75" customHeight="1">
      <c r="A9" s="12" t="s">
        <v>26</v>
      </c>
      <c r="B9" s="13"/>
      <c r="C9" s="13"/>
      <c r="D9" s="13"/>
      <c r="E9" s="13"/>
      <c r="F9" s="14"/>
      <c r="G9" s="15">
        <v>3169</v>
      </c>
      <c r="H9" s="15">
        <v>4126.838473</v>
      </c>
      <c r="I9" s="15">
        <v>1934.034874</v>
      </c>
      <c r="J9" s="15">
        <v>3695.396996</v>
      </c>
      <c r="K9" s="15">
        <v>3195.235497</v>
      </c>
      <c r="L9" s="16">
        <f>SUM(K9/G9%)-100</f>
        <v>0.8278793625749472</v>
      </c>
      <c r="M9" s="16">
        <f>SUM(K9/J9%)-100</f>
        <v>-13.534716284647871</v>
      </c>
      <c r="N9" s="5"/>
    </row>
    <row r="10" spans="1:14" ht="9.75" customHeight="1">
      <c r="A10" s="12" t="s">
        <v>27</v>
      </c>
      <c r="B10" s="13"/>
      <c r="C10" s="13"/>
      <c r="D10" s="13"/>
      <c r="E10" s="13"/>
      <c r="F10" s="14"/>
      <c r="G10" s="15">
        <v>1555</v>
      </c>
      <c r="H10" s="15">
        <v>1396.884516</v>
      </c>
      <c r="I10" s="15">
        <v>1237.702957</v>
      </c>
      <c r="J10" s="15">
        <v>1563.747934</v>
      </c>
      <c r="K10" s="15">
        <v>1973.42878</v>
      </c>
      <c r="L10" s="16">
        <f>SUM(K10/G10%)-100</f>
        <v>26.90860321543407</v>
      </c>
      <c r="M10" s="16">
        <f>SUM(K10/J10%)-100</f>
        <v>26.19864986501078</v>
      </c>
      <c r="N10" s="5"/>
    </row>
    <row r="11" spans="1:14" ht="9.75" customHeight="1">
      <c r="A11" s="12" t="s">
        <v>28</v>
      </c>
      <c r="B11" s="13"/>
      <c r="C11" s="13"/>
      <c r="D11" s="13"/>
      <c r="E11" s="13"/>
      <c r="F11" s="14"/>
      <c r="G11" s="15">
        <v>3789</v>
      </c>
      <c r="H11" s="15">
        <v>4449.445221</v>
      </c>
      <c r="I11" s="15">
        <v>3603.22491</v>
      </c>
      <c r="J11" s="15">
        <v>3571.978966</v>
      </c>
      <c r="K11" s="15">
        <v>3977.113329</v>
      </c>
      <c r="L11" s="16">
        <f>SUM(K11/G11%)-100</f>
        <v>4.964722327790966</v>
      </c>
      <c r="M11" s="16">
        <f>SUM(K11/J11%)-100</f>
        <v>11.342014240741179</v>
      </c>
      <c r="N11" s="5"/>
    </row>
    <row r="12" spans="6:14" ht="9.75" customHeight="1">
      <c r="F12" s="14"/>
      <c r="G12" s="15"/>
      <c r="H12" s="17"/>
      <c r="I12" s="18"/>
      <c r="J12" s="17"/>
      <c r="K12" s="15"/>
      <c r="L12" s="16"/>
      <c r="M12" s="16"/>
      <c r="N12" s="5"/>
    </row>
    <row r="13" spans="1:14" ht="9.75" customHeight="1">
      <c r="A13" s="19" t="s">
        <v>29</v>
      </c>
      <c r="B13" s="19"/>
      <c r="C13" s="19"/>
      <c r="D13" s="19"/>
      <c r="E13" s="19"/>
      <c r="F13" s="20"/>
      <c r="G13" s="15">
        <v>6796</v>
      </c>
      <c r="H13" s="15">
        <v>8312.340626</v>
      </c>
      <c r="I13" s="15">
        <v>5095.570418</v>
      </c>
      <c r="J13" s="15">
        <v>7182.942342</v>
      </c>
      <c r="K13" s="15">
        <v>7394.988455</v>
      </c>
      <c r="L13" s="16">
        <f>SUM(K13/G13%)-100</f>
        <v>8.813838360800474</v>
      </c>
      <c r="M13" s="16">
        <f>SUM(K13/J13%)-100</f>
        <v>2.9520787290763337</v>
      </c>
      <c r="N13" s="5"/>
    </row>
    <row r="14" spans="6:14" ht="9.75" customHeight="1">
      <c r="F14" s="14"/>
      <c r="G14" s="15"/>
      <c r="H14" s="17"/>
      <c r="I14" s="18"/>
      <c r="J14" s="17"/>
      <c r="K14" s="15"/>
      <c r="L14" s="16"/>
      <c r="M14" s="16"/>
      <c r="N14" s="5"/>
    </row>
    <row r="15" spans="1:13" ht="9.75" customHeight="1">
      <c r="A15" s="12" t="s">
        <v>30</v>
      </c>
      <c r="B15" s="19"/>
      <c r="C15" s="19"/>
      <c r="D15" s="19"/>
      <c r="E15" s="19"/>
      <c r="F15" s="14"/>
      <c r="G15" s="15">
        <v>372</v>
      </c>
      <c r="H15" s="15">
        <v>227.781835</v>
      </c>
      <c r="I15" s="15">
        <v>282.991293</v>
      </c>
      <c r="J15" s="15">
        <v>240.29875</v>
      </c>
      <c r="K15" s="15">
        <v>268.972662</v>
      </c>
      <c r="L15" s="16">
        <f>SUM(K15/G15%)-100</f>
        <v>-27.695520967741942</v>
      </c>
      <c r="M15" s="16">
        <f>SUM(K15/J15%)-100</f>
        <v>11.932609720192062</v>
      </c>
    </row>
    <row r="16" spans="1:13" ht="9.75" customHeight="1">
      <c r="A16" s="12" t="s">
        <v>31</v>
      </c>
      <c r="B16" s="19"/>
      <c r="C16" s="19"/>
      <c r="D16" s="19"/>
      <c r="E16" s="19"/>
      <c r="F16" s="14"/>
      <c r="G16" s="15">
        <v>598</v>
      </c>
      <c r="H16" s="15">
        <v>900.125322</v>
      </c>
      <c r="I16" s="15">
        <v>411.108411</v>
      </c>
      <c r="J16" s="15">
        <v>401.222649</v>
      </c>
      <c r="K16" s="15">
        <v>574.893745</v>
      </c>
      <c r="L16" s="16">
        <f>SUM(K16/G16%)-100</f>
        <v>-3.863922240802694</v>
      </c>
      <c r="M16" s="16">
        <f>SUM(K16/J16%)-100</f>
        <v>43.28546666865759</v>
      </c>
    </row>
    <row r="17" spans="1:13" ht="9.75" customHeight="1">
      <c r="A17" s="12" t="s">
        <v>32</v>
      </c>
      <c r="B17" s="19"/>
      <c r="C17" s="19"/>
      <c r="D17" s="19"/>
      <c r="E17" s="19"/>
      <c r="F17" s="14"/>
      <c r="G17" s="15">
        <v>73</v>
      </c>
      <c r="H17" s="15">
        <v>10.511072</v>
      </c>
      <c r="I17" s="15">
        <v>9.697221</v>
      </c>
      <c r="J17" s="15">
        <v>7.449091</v>
      </c>
      <c r="K17" s="15">
        <v>5.638765</v>
      </c>
      <c r="L17" s="16">
        <f>SUM(K17/G17%)-100</f>
        <v>-92.27566438356165</v>
      </c>
      <c r="M17" s="16">
        <f>SUM(K17/J17%)-100</f>
        <v>-24.302643101017296</v>
      </c>
    </row>
    <row r="18" spans="6:13" ht="9.75" customHeight="1">
      <c r="F18" s="14"/>
      <c r="G18" s="15"/>
      <c r="H18" s="17"/>
      <c r="I18" s="18"/>
      <c r="J18" s="17"/>
      <c r="K18" s="15"/>
      <c r="L18" s="16"/>
      <c r="M18" s="16"/>
    </row>
    <row r="19" spans="1:13" ht="9.75" customHeight="1">
      <c r="A19" s="19" t="s">
        <v>33</v>
      </c>
      <c r="B19" s="19"/>
      <c r="C19" s="19"/>
      <c r="D19" s="19"/>
      <c r="E19" s="19"/>
      <c r="F19" s="20"/>
      <c r="G19" s="15">
        <v>1026</v>
      </c>
      <c r="H19" s="15">
        <v>1116.407812</v>
      </c>
      <c r="I19" s="15">
        <v>689.593601</v>
      </c>
      <c r="J19" s="15">
        <v>634.351905</v>
      </c>
      <c r="K19" s="15">
        <v>835.937165</v>
      </c>
      <c r="L19" s="16">
        <f>SUM(K19/G19%)-100</f>
        <v>-18.524642787524357</v>
      </c>
      <c r="M19" s="16">
        <f>SUM(K19/J19%)-100</f>
        <v>31.778143710311724</v>
      </c>
    </row>
    <row r="20" spans="6:13" ht="9.75" customHeight="1">
      <c r="F20" s="14"/>
      <c r="G20" s="15"/>
      <c r="H20" s="17"/>
      <c r="I20" s="18"/>
      <c r="J20" s="17"/>
      <c r="K20" s="18"/>
      <c r="L20" s="16"/>
      <c r="M20" s="16"/>
    </row>
    <row r="21" spans="1:13" s="3" customFormat="1" ht="9.75" customHeight="1">
      <c r="A21" s="2" t="s">
        <v>34</v>
      </c>
      <c r="B21" s="2"/>
      <c r="C21" s="2"/>
      <c r="D21" s="2"/>
      <c r="E21" s="2"/>
      <c r="F21" s="21"/>
      <c r="G21" s="22">
        <v>7822</v>
      </c>
      <c r="H21" s="22">
        <v>9428.748438</v>
      </c>
      <c r="I21" s="22">
        <v>5785.164019</v>
      </c>
      <c r="J21" s="22">
        <v>7817.294247</v>
      </c>
      <c r="K21" s="22">
        <v>8230.92562</v>
      </c>
      <c r="L21" s="23">
        <f>SUM(K21/G21%)-100</f>
        <v>5.2278908207619565</v>
      </c>
      <c r="M21" s="23">
        <f>SUM(K21/J21%)-100</f>
        <v>5.291234536281365</v>
      </c>
    </row>
    <row r="22" spans="6:13" ht="9.75" customHeight="1">
      <c r="F22" s="14"/>
      <c r="G22" s="15"/>
      <c r="H22" s="17"/>
      <c r="I22" s="18"/>
      <c r="J22" s="17"/>
      <c r="K22" s="18"/>
      <c r="L22" s="16"/>
      <c r="M22" s="16"/>
    </row>
    <row r="23" spans="6:13" ht="9.75" customHeight="1">
      <c r="F23" s="14"/>
      <c r="G23" s="15"/>
      <c r="H23" s="17"/>
      <c r="I23" s="18"/>
      <c r="J23" s="17"/>
      <c r="K23" s="18"/>
      <c r="L23" s="16"/>
      <c r="M23" s="16"/>
    </row>
    <row r="24" spans="1:15" ht="9.75" customHeight="1">
      <c r="A24" s="12" t="s">
        <v>35</v>
      </c>
      <c r="B24" s="19"/>
      <c r="C24" s="19"/>
      <c r="D24" s="19"/>
      <c r="E24" s="19"/>
      <c r="F24" s="14"/>
      <c r="G24" s="15">
        <v>1710</v>
      </c>
      <c r="H24" s="15">
        <v>2191.961361</v>
      </c>
      <c r="I24" s="15">
        <v>1858.98982</v>
      </c>
      <c r="J24" s="15">
        <v>1748.463977</v>
      </c>
      <c r="K24" s="15">
        <v>1770.228141</v>
      </c>
      <c r="L24" s="16">
        <f aca="true" t="shared" si="0" ref="L24:L29">SUM(K24/G24%)-100</f>
        <v>3.5221135087719233</v>
      </c>
      <c r="M24" s="16">
        <f aca="true" t="shared" si="1" ref="M24:M29">SUM(K24/J24%)-100</f>
        <v>1.2447590734664544</v>
      </c>
      <c r="O24" s="265"/>
    </row>
    <row r="25" spans="1:15" ht="9.75" customHeight="1">
      <c r="A25" s="12" t="s">
        <v>36</v>
      </c>
      <c r="B25" s="19"/>
      <c r="C25" s="19"/>
      <c r="D25" s="19"/>
      <c r="E25" s="19"/>
      <c r="F25" s="14"/>
      <c r="G25" s="15">
        <v>1314</v>
      </c>
      <c r="H25" s="15">
        <v>2151.02897</v>
      </c>
      <c r="I25" s="15">
        <v>1475.388204</v>
      </c>
      <c r="J25" s="15">
        <v>1233.755802</v>
      </c>
      <c r="K25" s="15">
        <v>1344.343302</v>
      </c>
      <c r="L25" s="16">
        <f t="shared" si="0"/>
        <v>2.309231506849315</v>
      </c>
      <c r="M25" s="16">
        <f t="shared" si="1"/>
        <v>8.963483682972793</v>
      </c>
      <c r="O25" s="265"/>
    </row>
    <row r="26" spans="1:15" ht="9.75" customHeight="1">
      <c r="A26" s="12" t="s">
        <v>37</v>
      </c>
      <c r="B26" s="19"/>
      <c r="C26" s="19"/>
      <c r="D26" s="19"/>
      <c r="E26" s="19"/>
      <c r="F26" s="14"/>
      <c r="G26" s="15">
        <v>155</v>
      </c>
      <c r="H26" s="15">
        <v>149.94316</v>
      </c>
      <c r="I26" s="15">
        <v>145.359261</v>
      </c>
      <c r="J26" s="15">
        <v>113.262709</v>
      </c>
      <c r="K26" s="15">
        <v>151.942815</v>
      </c>
      <c r="L26" s="16">
        <f t="shared" si="0"/>
        <v>-1.9723774193548422</v>
      </c>
      <c r="M26" s="16">
        <f t="shared" si="1"/>
        <v>34.15078655764802</v>
      </c>
      <c r="O26" s="265"/>
    </row>
    <row r="27" spans="1:15" ht="9.75" customHeight="1">
      <c r="A27" s="12" t="s">
        <v>38</v>
      </c>
      <c r="B27" s="19"/>
      <c r="C27" s="19"/>
      <c r="D27" s="19"/>
      <c r="E27" s="19"/>
      <c r="F27" s="14"/>
      <c r="G27" s="15">
        <v>2771</v>
      </c>
      <c r="H27" s="15">
        <v>2967.596996</v>
      </c>
      <c r="I27" s="15">
        <v>2742.524073</v>
      </c>
      <c r="J27" s="15">
        <v>2741.304987</v>
      </c>
      <c r="K27" s="15">
        <v>2844.697485</v>
      </c>
      <c r="L27" s="16">
        <f t="shared" si="0"/>
        <v>2.6595988812702984</v>
      </c>
      <c r="M27" s="16">
        <f t="shared" si="1"/>
        <v>3.771652497271006</v>
      </c>
      <c r="O27" s="265"/>
    </row>
    <row r="28" spans="1:15" ht="9.75" customHeight="1">
      <c r="A28" s="12" t="s">
        <v>39</v>
      </c>
      <c r="B28" s="19"/>
      <c r="C28" s="19"/>
      <c r="D28" s="19"/>
      <c r="E28" s="19"/>
      <c r="F28" s="14"/>
      <c r="G28" s="15">
        <v>879</v>
      </c>
      <c r="H28" s="15">
        <v>845.114266</v>
      </c>
      <c r="I28" s="15">
        <v>999.014609</v>
      </c>
      <c r="J28" s="15">
        <v>937.104252</v>
      </c>
      <c r="K28" s="15">
        <v>922.599218</v>
      </c>
      <c r="L28" s="16">
        <f t="shared" si="0"/>
        <v>4.96009306029579</v>
      </c>
      <c r="M28" s="16">
        <f t="shared" si="1"/>
        <v>-1.547857025410238</v>
      </c>
      <c r="O28" s="265"/>
    </row>
    <row r="29" spans="1:15" ht="9.75" customHeight="1">
      <c r="A29" s="12" t="s">
        <v>40</v>
      </c>
      <c r="B29" s="19"/>
      <c r="C29" s="19"/>
      <c r="D29" s="19"/>
      <c r="E29" s="19"/>
      <c r="F29" s="14"/>
      <c r="G29" s="15">
        <v>228</v>
      </c>
      <c r="H29" s="15">
        <v>264.241562</v>
      </c>
      <c r="I29" s="15">
        <v>236.722969</v>
      </c>
      <c r="J29" s="15">
        <v>245.600914</v>
      </c>
      <c r="K29" s="15">
        <v>241.406536</v>
      </c>
      <c r="L29" s="16">
        <f t="shared" si="0"/>
        <v>5.880059649122813</v>
      </c>
      <c r="M29" s="16">
        <f t="shared" si="1"/>
        <v>-1.707802276338441</v>
      </c>
      <c r="O29" s="265"/>
    </row>
    <row r="30" spans="6:15" ht="9.75" customHeight="1">
      <c r="F30" s="14"/>
      <c r="G30" s="15"/>
      <c r="H30" s="17"/>
      <c r="I30" s="18"/>
      <c r="J30" s="18"/>
      <c r="K30" s="15"/>
      <c r="L30" s="16"/>
      <c r="M30" s="16"/>
      <c r="O30" s="265"/>
    </row>
    <row r="31" spans="1:15" ht="9.75" customHeight="1">
      <c r="A31" s="19" t="s">
        <v>41</v>
      </c>
      <c r="B31" s="19"/>
      <c r="C31" s="19"/>
      <c r="D31" s="19"/>
      <c r="E31" s="19"/>
      <c r="F31" s="20"/>
      <c r="G31" s="15">
        <v>5340</v>
      </c>
      <c r="H31" s="15">
        <v>6909.058731</v>
      </c>
      <c r="I31" s="15">
        <v>5778.606613</v>
      </c>
      <c r="J31" s="15">
        <v>5371.311087</v>
      </c>
      <c r="K31" s="15">
        <v>5524.428346</v>
      </c>
      <c r="L31" s="16">
        <f>SUM(K31/G31%)-100</f>
        <v>3.453714344569292</v>
      </c>
      <c r="M31" s="16">
        <f>SUM(K31/J31%)-100</f>
        <v>2.850649618313568</v>
      </c>
      <c r="O31" s="265"/>
    </row>
    <row r="32" spans="6:15" ht="9.75" customHeight="1">
      <c r="F32" s="14"/>
      <c r="G32" s="15"/>
      <c r="H32" s="17"/>
      <c r="I32" s="18"/>
      <c r="J32" s="18"/>
      <c r="K32" s="15"/>
      <c r="L32" s="16"/>
      <c r="M32" s="16"/>
      <c r="O32" s="265"/>
    </row>
    <row r="33" spans="1:15" ht="9.75" customHeight="1">
      <c r="A33" s="12" t="s">
        <v>42</v>
      </c>
      <c r="B33" s="19"/>
      <c r="C33" s="19"/>
      <c r="D33" s="19"/>
      <c r="E33" s="19"/>
      <c r="F33" s="14"/>
      <c r="G33" s="15">
        <v>1334</v>
      </c>
      <c r="H33" s="15">
        <v>1603.991872</v>
      </c>
      <c r="I33" s="15">
        <v>806.912011</v>
      </c>
      <c r="J33" s="15">
        <v>1022.500956</v>
      </c>
      <c r="K33" s="15">
        <v>1284.073055</v>
      </c>
      <c r="L33" s="16">
        <f>SUM(K33/G33%)-100</f>
        <v>-3.7426495502248827</v>
      </c>
      <c r="M33" s="16">
        <f>SUM(K33/J33%)-100</f>
        <v>25.581599456225845</v>
      </c>
      <c r="O33" s="265"/>
    </row>
    <row r="34" spans="1:15" ht="9.75" customHeight="1">
      <c r="A34" s="12" t="s">
        <v>43</v>
      </c>
      <c r="B34" s="19"/>
      <c r="C34" s="19"/>
      <c r="D34" s="19"/>
      <c r="E34" s="19"/>
      <c r="F34" s="14"/>
      <c r="G34" s="15">
        <v>859</v>
      </c>
      <c r="H34" s="15">
        <v>627.375645</v>
      </c>
      <c r="I34" s="15">
        <v>455.679835</v>
      </c>
      <c r="J34" s="15">
        <v>820.496474</v>
      </c>
      <c r="K34" s="15">
        <v>1199.924614</v>
      </c>
      <c r="L34" s="16">
        <f>SUM(K34/G34%)-100</f>
        <v>39.688546449359734</v>
      </c>
      <c r="M34" s="16">
        <f>SUM(K34/J34%)-100</f>
        <v>46.24372584445743</v>
      </c>
      <c r="O34" s="265"/>
    </row>
    <row r="35" spans="6:15" ht="9.75" customHeight="1">
      <c r="F35" s="14"/>
      <c r="G35" s="15"/>
      <c r="H35" s="17"/>
      <c r="I35" s="18"/>
      <c r="J35" s="18"/>
      <c r="K35" s="15"/>
      <c r="L35" s="16"/>
      <c r="M35" s="16"/>
      <c r="O35" s="265"/>
    </row>
    <row r="36" spans="1:13" ht="9.75" customHeight="1">
      <c r="A36" s="19" t="s">
        <v>44</v>
      </c>
      <c r="B36" s="19"/>
      <c r="C36" s="19"/>
      <c r="D36" s="19"/>
      <c r="E36" s="19"/>
      <c r="F36" s="20"/>
      <c r="G36" s="15">
        <v>2175</v>
      </c>
      <c r="H36" s="15">
        <v>2209.3571</v>
      </c>
      <c r="I36" s="15">
        <v>1248.388522</v>
      </c>
      <c r="J36" s="15">
        <v>1828.378845</v>
      </c>
      <c r="K36" s="15">
        <v>2470.429662</v>
      </c>
      <c r="L36" s="16">
        <f>SUM(K36/G36%)-100</f>
        <v>13.582972965517243</v>
      </c>
      <c r="M36" s="16">
        <f>SUM(K36/J36%)-100</f>
        <v>35.11585242608734</v>
      </c>
    </row>
    <row r="37" spans="6:13" ht="9.75" customHeight="1">
      <c r="F37" s="14"/>
      <c r="G37" s="15"/>
      <c r="H37" s="17"/>
      <c r="I37" s="18"/>
      <c r="J37" s="18"/>
      <c r="K37" s="17"/>
      <c r="L37" s="16"/>
      <c r="M37" s="16"/>
    </row>
    <row r="38" spans="1:13" ht="9.75" customHeight="1">
      <c r="A38" s="2" t="s">
        <v>45</v>
      </c>
      <c r="B38" s="2"/>
      <c r="C38" s="2"/>
      <c r="D38" s="2"/>
      <c r="E38" s="2"/>
      <c r="F38" s="21"/>
      <c r="G38" s="22">
        <v>7515</v>
      </c>
      <c r="H38" s="22">
        <v>9118.415831</v>
      </c>
      <c r="I38" s="22">
        <v>7026.995135</v>
      </c>
      <c r="J38" s="22">
        <v>7199.689932</v>
      </c>
      <c r="K38" s="22">
        <v>7994.858008</v>
      </c>
      <c r="L38" s="23">
        <f>SUM(K38/G38%)-100</f>
        <v>6.38533610113106</v>
      </c>
      <c r="M38" s="23">
        <f>SUM(K38/J38%)-100</f>
        <v>11.044476685944048</v>
      </c>
    </row>
    <row r="39" spans="6:13" ht="9.75" customHeight="1">
      <c r="F39" s="14"/>
      <c r="G39" s="15"/>
      <c r="H39" s="17"/>
      <c r="I39" s="18"/>
      <c r="J39" s="18"/>
      <c r="K39" s="17"/>
      <c r="L39" s="16"/>
      <c r="M39" s="23"/>
    </row>
    <row r="40" spans="6:13" ht="9.75" customHeight="1">
      <c r="F40" s="14"/>
      <c r="G40" s="15"/>
      <c r="H40" s="17"/>
      <c r="I40" s="18"/>
      <c r="J40" s="18"/>
      <c r="K40" s="17"/>
      <c r="L40" s="16"/>
      <c r="M40" s="23"/>
    </row>
    <row r="41" spans="1:13" ht="9.75" customHeight="1">
      <c r="A41" s="12" t="s">
        <v>46</v>
      </c>
      <c r="B41" s="19"/>
      <c r="C41" s="19"/>
      <c r="D41" s="19"/>
      <c r="E41" s="19"/>
      <c r="F41" s="14"/>
      <c r="G41" s="15">
        <v>307</v>
      </c>
      <c r="H41" s="15">
        <v>310.3326070000003</v>
      </c>
      <c r="I41" s="15">
        <v>-1241.8311160000003</v>
      </c>
      <c r="J41" s="15">
        <v>617.6043149999996</v>
      </c>
      <c r="K41" s="15">
        <v>236.06761199999983</v>
      </c>
      <c r="L41" s="16">
        <f>SUM(K41/G41%)-100</f>
        <v>-23.105012377850215</v>
      </c>
      <c r="M41" s="16">
        <f>SUM(K41/J41%)-100</f>
        <v>-61.77688428229327</v>
      </c>
    </row>
    <row r="42" spans="1:13" ht="9.75" customHeight="1">
      <c r="A42" s="24"/>
      <c r="F42" s="14"/>
      <c r="G42" s="15"/>
      <c r="H42" s="17"/>
      <c r="I42" s="18"/>
      <c r="J42" s="17"/>
      <c r="K42" s="18"/>
      <c r="L42" s="16"/>
      <c r="M42" s="16"/>
    </row>
    <row r="43" spans="1:13" ht="9.75" customHeight="1">
      <c r="A43" s="25" t="s">
        <v>47</v>
      </c>
      <c r="B43" s="19"/>
      <c r="C43" s="19"/>
      <c r="D43" s="19"/>
      <c r="E43" s="19"/>
      <c r="F43" s="14"/>
      <c r="G43" s="15"/>
      <c r="H43" s="17"/>
      <c r="I43" s="18"/>
      <c r="J43" s="17"/>
      <c r="K43" s="18"/>
      <c r="L43" s="16"/>
      <c r="M43" s="16"/>
    </row>
    <row r="44" spans="1:13" ht="9.75" customHeight="1">
      <c r="A44" s="24"/>
      <c r="F44" s="14"/>
      <c r="G44" s="15"/>
      <c r="H44" s="17"/>
      <c r="I44" s="18"/>
      <c r="J44" s="17"/>
      <c r="K44" s="18"/>
      <c r="L44" s="16"/>
      <c r="M44" s="16"/>
    </row>
    <row r="45" spans="1:13" ht="9.75" customHeight="1">
      <c r="A45" s="12" t="s">
        <v>48</v>
      </c>
      <c r="B45" s="19"/>
      <c r="C45" s="19"/>
      <c r="D45" s="19"/>
      <c r="E45" s="19"/>
      <c r="F45" s="14"/>
      <c r="G45" s="15">
        <v>648</v>
      </c>
      <c r="H45" s="15">
        <v>1065.062086</v>
      </c>
      <c r="I45" s="15">
        <v>1209.070061</v>
      </c>
      <c r="J45" s="15">
        <v>798.400546</v>
      </c>
      <c r="K45" s="15">
        <v>731.911896</v>
      </c>
      <c r="L45" s="16">
        <f>SUM(K45/G45%)-100</f>
        <v>12.949366666666648</v>
      </c>
      <c r="M45" s="16">
        <f>SUM(K45/J45%)-100</f>
        <v>-8.327731028380342</v>
      </c>
    </row>
    <row r="46" spans="1:13" ht="9.75" customHeight="1">
      <c r="A46" s="12" t="s">
        <v>49</v>
      </c>
      <c r="B46" s="19"/>
      <c r="C46" s="19"/>
      <c r="D46" s="19"/>
      <c r="E46" s="19"/>
      <c r="F46" s="14"/>
      <c r="G46" s="15">
        <v>398</v>
      </c>
      <c r="H46" s="15">
        <v>761.23953</v>
      </c>
      <c r="I46" s="15">
        <v>443.56854</v>
      </c>
      <c r="J46" s="15">
        <v>309.825611</v>
      </c>
      <c r="K46" s="15">
        <v>479.053355</v>
      </c>
      <c r="L46" s="16">
        <f>SUM(K46/G46%)-100</f>
        <v>20.36516457286433</v>
      </c>
      <c r="M46" s="16">
        <f>SUM(K46/J46%)-100</f>
        <v>54.6203212361292</v>
      </c>
    </row>
    <row r="47" spans="1:13" ht="9.75" customHeight="1">
      <c r="A47" s="12" t="s">
        <v>50</v>
      </c>
      <c r="B47" s="19"/>
      <c r="C47" s="19"/>
      <c r="D47" s="19"/>
      <c r="E47" s="19"/>
      <c r="F47" s="14"/>
      <c r="G47" s="15">
        <v>250</v>
      </c>
      <c r="H47" s="15">
        <v>303.822556</v>
      </c>
      <c r="I47" s="15">
        <v>765.501521</v>
      </c>
      <c r="J47" s="15">
        <v>488.574935</v>
      </c>
      <c r="K47" s="15">
        <v>252.858541</v>
      </c>
      <c r="L47" s="16">
        <f>SUM(K47/G47%)-100</f>
        <v>1.1434164000000067</v>
      </c>
      <c r="M47" s="16">
        <f>SUM(K47/J47%)-100</f>
        <v>-48.24569930096803</v>
      </c>
    </row>
    <row r="48" spans="1:13" ht="9.75" customHeight="1">
      <c r="A48" s="24"/>
      <c r="F48" s="14"/>
      <c r="G48" s="15"/>
      <c r="H48" s="15"/>
      <c r="I48" s="15"/>
      <c r="J48" s="15"/>
      <c r="K48" s="15"/>
      <c r="L48" s="16"/>
      <c r="M48" s="16"/>
    </row>
    <row r="49" spans="1:13" ht="9.75" customHeight="1">
      <c r="A49" s="12" t="s">
        <v>51</v>
      </c>
      <c r="B49" s="19"/>
      <c r="C49" s="19"/>
      <c r="D49" s="19"/>
      <c r="E49" s="19"/>
      <c r="F49" s="14"/>
      <c r="G49" s="15">
        <v>799</v>
      </c>
      <c r="H49" s="15">
        <v>873.059452</v>
      </c>
      <c r="I49" s="15">
        <v>1335.322037</v>
      </c>
      <c r="J49" s="15">
        <v>1060.683743</v>
      </c>
      <c r="K49" s="15">
        <v>736.68371</v>
      </c>
      <c r="L49" s="16">
        <f>SUM(K49/G49%)-100</f>
        <v>-7.799285356695876</v>
      </c>
      <c r="M49" s="16">
        <f>SUM(K49/J49%)-100</f>
        <v>-30.54633722240429</v>
      </c>
    </row>
    <row r="50" spans="1:13" ht="9.75" customHeight="1">
      <c r="A50" s="12" t="s">
        <v>52</v>
      </c>
      <c r="B50" s="19"/>
      <c r="C50" s="19"/>
      <c r="D50" s="19"/>
      <c r="E50" s="19"/>
      <c r="F50" s="14"/>
      <c r="G50" s="15">
        <v>475</v>
      </c>
      <c r="H50" s="15">
        <v>533.498463</v>
      </c>
      <c r="I50" s="15">
        <v>450.399108</v>
      </c>
      <c r="J50" s="15">
        <v>365.336467</v>
      </c>
      <c r="K50" s="15">
        <v>395.488125</v>
      </c>
      <c r="L50" s="16">
        <f>SUM(K50/G50%)-100</f>
        <v>-16.739342105263148</v>
      </c>
      <c r="M50" s="16">
        <f>SUM(K50/J50%)-100</f>
        <v>8.253120266803265</v>
      </c>
    </row>
    <row r="51" spans="1:13" ht="9.75" customHeight="1">
      <c r="A51" s="12" t="s">
        <v>53</v>
      </c>
      <c r="B51" s="19"/>
      <c r="C51" s="19"/>
      <c r="D51" s="19"/>
      <c r="E51" s="19"/>
      <c r="F51" s="14"/>
      <c r="G51" s="15">
        <v>240</v>
      </c>
      <c r="H51" s="15">
        <v>298.872151</v>
      </c>
      <c r="I51" s="15">
        <v>729.287832</v>
      </c>
      <c r="J51" s="15">
        <v>450.468557</v>
      </c>
      <c r="K51" s="15">
        <v>226.09794</v>
      </c>
      <c r="L51" s="16">
        <f>SUM(K51/G51%)-100</f>
        <v>-5.792524999999998</v>
      </c>
      <c r="M51" s="16">
        <f>SUM(K51/J51%)-100</f>
        <v>-49.80827485368751</v>
      </c>
    </row>
    <row r="52" spans="1:12" ht="9" customHeight="1">
      <c r="A52" s="4"/>
      <c r="B52" s="4"/>
      <c r="L52" s="5"/>
    </row>
    <row r="53" spans="1:12" ht="6" customHeight="1">
      <c r="A53" s="5"/>
      <c r="B53" s="5"/>
      <c r="L53" s="5"/>
    </row>
    <row r="54" ht="9">
      <c r="A54" s="26" t="s">
        <v>54</v>
      </c>
    </row>
    <row r="55" ht="9">
      <c r="A55" s="26" t="s">
        <v>55</v>
      </c>
    </row>
    <row r="56" ht="9">
      <c r="A56" s="26"/>
    </row>
    <row r="57" ht="9" customHeight="1">
      <c r="A57" s="27"/>
    </row>
  </sheetData>
  <mergeCells count="5">
    <mergeCell ref="L3:M5"/>
    <mergeCell ref="G7:K7"/>
    <mergeCell ref="A3:F7"/>
    <mergeCell ref="I3:K5"/>
    <mergeCell ref="G3:H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63" customWidth="1"/>
    <col min="2" max="2" width="12.8515625" style="63" customWidth="1"/>
    <col min="3" max="3" width="0.42578125" style="63" customWidth="1"/>
    <col min="4" max="9" width="12.421875" style="63" customWidth="1"/>
    <col min="10" max="16384" width="10.28125" style="34" customWidth="1"/>
  </cols>
  <sheetData>
    <row r="1" spans="1:9" s="31" customFormat="1" ht="11.25">
      <c r="A1" s="28" t="s">
        <v>364</v>
      </c>
      <c r="B1" s="29"/>
      <c r="C1" s="29"/>
      <c r="D1" s="29"/>
      <c r="E1" s="29"/>
      <c r="F1" s="29"/>
      <c r="G1" s="29"/>
      <c r="H1" s="29"/>
      <c r="I1" s="30"/>
    </row>
    <row r="2" spans="1:9" s="31" customFormat="1" ht="10.5" customHeight="1">
      <c r="A2" s="29"/>
      <c r="B2" s="29"/>
      <c r="C2" s="29"/>
      <c r="D2" s="29"/>
      <c r="E2" s="29"/>
      <c r="F2" s="29"/>
      <c r="G2" s="29"/>
      <c r="H2" s="29"/>
      <c r="I2" s="30"/>
    </row>
    <row r="3" spans="1:9" ht="12" customHeight="1">
      <c r="A3" s="302" t="s">
        <v>56</v>
      </c>
      <c r="B3" s="302"/>
      <c r="C3" s="303"/>
      <c r="D3" s="311" t="s">
        <v>57</v>
      </c>
      <c r="E3" s="32" t="s">
        <v>58</v>
      </c>
      <c r="F3" s="33"/>
      <c r="G3" s="33"/>
      <c r="H3" s="33"/>
      <c r="I3" s="33"/>
    </row>
    <row r="4" spans="1:9" ht="11.25" customHeight="1">
      <c r="A4" s="304"/>
      <c r="B4" s="304"/>
      <c r="C4" s="305"/>
      <c r="D4" s="312"/>
      <c r="E4" s="35"/>
      <c r="F4" s="36"/>
      <c r="G4" s="311" t="s">
        <v>59</v>
      </c>
      <c r="H4" s="311" t="s">
        <v>60</v>
      </c>
      <c r="I4" s="37" t="s">
        <v>61</v>
      </c>
    </row>
    <row r="5" spans="1:9" ht="11.25" customHeight="1">
      <c r="A5" s="304"/>
      <c r="B5" s="304"/>
      <c r="C5" s="305"/>
      <c r="D5" s="312"/>
      <c r="E5" s="38" t="s">
        <v>62</v>
      </c>
      <c r="F5" s="39" t="s">
        <v>63</v>
      </c>
      <c r="G5" s="312"/>
      <c r="H5" s="312"/>
      <c r="I5" s="37" t="s">
        <v>64</v>
      </c>
    </row>
    <row r="6" spans="1:9" ht="11.25" customHeight="1">
      <c r="A6" s="304"/>
      <c r="B6" s="304"/>
      <c r="C6" s="305"/>
      <c r="D6" s="313"/>
      <c r="E6" s="40"/>
      <c r="F6" s="41"/>
      <c r="G6" s="313"/>
      <c r="H6" s="313"/>
      <c r="I6" s="42" t="s">
        <v>65</v>
      </c>
    </row>
    <row r="7" spans="1:9" ht="12" customHeight="1">
      <c r="A7" s="306"/>
      <c r="B7" s="306"/>
      <c r="C7" s="307"/>
      <c r="D7" s="309" t="s">
        <v>66</v>
      </c>
      <c r="E7" s="310"/>
      <c r="F7" s="310"/>
      <c r="G7" s="310"/>
      <c r="H7" s="310"/>
      <c r="I7" s="310"/>
    </row>
    <row r="8" spans="1:9" ht="6" customHeight="1">
      <c r="A8" s="43"/>
      <c r="B8" s="43"/>
      <c r="C8" s="43"/>
      <c r="D8" s="43"/>
      <c r="E8" s="44"/>
      <c r="F8" s="45"/>
      <c r="G8" s="45"/>
      <c r="H8" s="45"/>
      <c r="I8" s="45"/>
    </row>
    <row r="9" spans="1:9" s="31" customFormat="1" ht="10.5" customHeight="1">
      <c r="A9" s="46"/>
      <c r="B9" s="46"/>
      <c r="C9" s="46"/>
      <c r="D9" s="308" t="s">
        <v>67</v>
      </c>
      <c r="E9" s="308"/>
      <c r="F9" s="308"/>
      <c r="G9" s="308"/>
      <c r="H9" s="308"/>
      <c r="I9" s="308"/>
    </row>
    <row r="10" spans="1:9" ht="6" customHeight="1">
      <c r="A10" s="37"/>
      <c r="B10" s="47"/>
      <c r="C10" s="47"/>
      <c r="D10" s="48"/>
      <c r="E10" s="49"/>
      <c r="F10" s="49"/>
      <c r="G10" s="49"/>
      <c r="H10" s="49"/>
      <c r="I10" s="49"/>
    </row>
    <row r="11" spans="1:11" ht="9" customHeight="1">
      <c r="A11" s="50">
        <v>2009</v>
      </c>
      <c r="B11" s="47" t="s">
        <v>68</v>
      </c>
      <c r="C11" s="47"/>
      <c r="D11" s="51">
        <v>160203</v>
      </c>
      <c r="E11" s="51">
        <v>44827</v>
      </c>
      <c r="F11" s="51">
        <v>44464</v>
      </c>
      <c r="G11" s="51">
        <v>3819</v>
      </c>
      <c r="H11" s="51">
        <v>41</v>
      </c>
      <c r="I11" s="49">
        <v>10214</v>
      </c>
      <c r="K11" s="52"/>
    </row>
    <row r="12" spans="1:11" ht="9" customHeight="1">
      <c r="A12" s="50"/>
      <c r="B12" s="47" t="s">
        <v>69</v>
      </c>
      <c r="C12" s="47"/>
      <c r="D12" s="51">
        <v>170699</v>
      </c>
      <c r="E12" s="51">
        <v>46934</v>
      </c>
      <c r="F12" s="51">
        <v>46856</v>
      </c>
      <c r="G12" s="51">
        <v>9161</v>
      </c>
      <c r="H12" s="51">
        <v>64</v>
      </c>
      <c r="I12" s="49">
        <v>5361</v>
      </c>
      <c r="K12" s="52"/>
    </row>
    <row r="13" spans="1:11" ht="9" customHeight="1">
      <c r="A13" s="50"/>
      <c r="B13" s="47" t="s">
        <v>70</v>
      </c>
      <c r="C13" s="47"/>
      <c r="D13" s="51">
        <v>223083</v>
      </c>
      <c r="E13" s="51">
        <v>58094</v>
      </c>
      <c r="F13" s="51">
        <v>65571</v>
      </c>
      <c r="G13" s="51">
        <v>7539</v>
      </c>
      <c r="H13" s="51">
        <v>404</v>
      </c>
      <c r="I13" s="49">
        <v>9788</v>
      </c>
      <c r="K13" s="52"/>
    </row>
    <row r="14" spans="1:11" ht="9" customHeight="1">
      <c r="A14" s="50"/>
      <c r="B14" s="47" t="s">
        <v>71</v>
      </c>
      <c r="C14" s="47"/>
      <c r="D14" s="51">
        <v>266956</v>
      </c>
      <c r="E14" s="51">
        <v>64698</v>
      </c>
      <c r="F14" s="51">
        <v>79345</v>
      </c>
      <c r="G14" s="51">
        <v>6853</v>
      </c>
      <c r="H14" s="51">
        <v>247</v>
      </c>
      <c r="I14" s="49">
        <v>8569</v>
      </c>
      <c r="K14" s="52"/>
    </row>
    <row r="15" spans="1:11" ht="9" customHeight="1">
      <c r="A15" s="50"/>
      <c r="B15" s="47"/>
      <c r="C15" s="47"/>
      <c r="D15" s="51"/>
      <c r="E15" s="51"/>
      <c r="F15" s="51"/>
      <c r="G15" s="51"/>
      <c r="H15" s="51"/>
      <c r="I15" s="49"/>
      <c r="K15" s="52"/>
    </row>
    <row r="16" spans="1:11" ht="9" customHeight="1">
      <c r="A16" s="50">
        <v>2010</v>
      </c>
      <c r="B16" s="47" t="s">
        <v>68</v>
      </c>
      <c r="C16" s="54"/>
      <c r="D16" s="51">
        <v>150588</v>
      </c>
      <c r="E16" s="51">
        <v>43617</v>
      </c>
      <c r="F16" s="51">
        <v>37175</v>
      </c>
      <c r="G16" s="51">
        <v>2327</v>
      </c>
      <c r="H16" s="51">
        <v>377</v>
      </c>
      <c r="I16" s="49">
        <v>4856</v>
      </c>
      <c r="K16" s="52"/>
    </row>
    <row r="17" spans="1:11" ht="9" customHeight="1">
      <c r="A17" s="50"/>
      <c r="B17" s="47" t="s">
        <v>69</v>
      </c>
      <c r="C17" s="212"/>
      <c r="D17" s="208">
        <v>187663</v>
      </c>
      <c r="E17" s="208">
        <v>45927</v>
      </c>
      <c r="F17" s="208">
        <v>48664</v>
      </c>
      <c r="G17" s="208">
        <v>3618</v>
      </c>
      <c r="H17" s="208">
        <v>107</v>
      </c>
      <c r="I17" s="208">
        <v>3465</v>
      </c>
      <c r="K17" s="52"/>
    </row>
    <row r="18" spans="1:11" ht="9" customHeight="1">
      <c r="A18" s="50"/>
      <c r="B18" s="47" t="s">
        <v>70</v>
      </c>
      <c r="C18" s="54"/>
      <c r="D18" s="213">
        <v>250205</v>
      </c>
      <c r="E18" s="213">
        <v>66236</v>
      </c>
      <c r="F18" s="213">
        <v>58729</v>
      </c>
      <c r="G18" s="213">
        <v>4446</v>
      </c>
      <c r="H18" s="213">
        <v>429</v>
      </c>
      <c r="I18" s="213">
        <v>4614</v>
      </c>
      <c r="K18" s="52"/>
    </row>
    <row r="19" spans="1:11" ht="9" customHeight="1">
      <c r="A19" s="50"/>
      <c r="B19" s="47" t="s">
        <v>71</v>
      </c>
      <c r="C19" s="54"/>
      <c r="D19" s="51">
        <v>356361</v>
      </c>
      <c r="E19" s="51">
        <v>77904</v>
      </c>
      <c r="F19" s="51">
        <v>72567</v>
      </c>
      <c r="G19" s="51">
        <v>9826</v>
      </c>
      <c r="H19" s="213">
        <v>422</v>
      </c>
      <c r="I19" s="213">
        <v>6937</v>
      </c>
      <c r="K19" s="52"/>
    </row>
    <row r="20" spans="1:11" ht="9" customHeight="1">
      <c r="A20" s="50"/>
      <c r="B20" s="47"/>
      <c r="C20" s="54"/>
      <c r="D20" s="51"/>
      <c r="E20" s="51"/>
      <c r="F20" s="51"/>
      <c r="G20" s="51"/>
      <c r="H20" s="213"/>
      <c r="I20" s="213"/>
      <c r="K20" s="52"/>
    </row>
    <row r="21" spans="1:11" ht="9" customHeight="1">
      <c r="A21" s="53">
        <v>2011</v>
      </c>
      <c r="B21" s="47" t="s">
        <v>68</v>
      </c>
      <c r="C21" s="50">
        <v>2012</v>
      </c>
      <c r="D21" s="51">
        <v>246726</v>
      </c>
      <c r="E21" s="51">
        <v>44855</v>
      </c>
      <c r="F21" s="51">
        <v>26158</v>
      </c>
      <c r="G21" s="51">
        <v>1792</v>
      </c>
      <c r="H21" s="213">
        <v>54</v>
      </c>
      <c r="I21" s="213">
        <v>11698</v>
      </c>
      <c r="K21" s="52"/>
    </row>
    <row r="22" spans="1:11" ht="9" customHeight="1">
      <c r="A22" s="53"/>
      <c r="B22" s="47" t="s">
        <v>69</v>
      </c>
      <c r="C22" s="54"/>
      <c r="D22" s="213">
        <v>197097</v>
      </c>
      <c r="E22" s="213">
        <v>51941</v>
      </c>
      <c r="F22" s="213">
        <v>48623</v>
      </c>
      <c r="G22" s="213">
        <v>3036</v>
      </c>
      <c r="H22" s="213">
        <v>80</v>
      </c>
      <c r="I22" s="213">
        <v>3841</v>
      </c>
      <c r="K22" s="52"/>
    </row>
    <row r="23" spans="1:11" ht="9" customHeight="1">
      <c r="A23" s="53"/>
      <c r="B23" s="54" t="s">
        <v>70</v>
      </c>
      <c r="C23" s="54"/>
      <c r="D23" s="219">
        <v>242623</v>
      </c>
      <c r="E23" s="219">
        <v>66322</v>
      </c>
      <c r="F23" s="219">
        <v>62179</v>
      </c>
      <c r="G23" s="219">
        <v>3138</v>
      </c>
      <c r="H23" s="219">
        <v>63</v>
      </c>
      <c r="I23" s="219">
        <v>5757</v>
      </c>
      <c r="K23" s="52"/>
    </row>
    <row r="24" spans="1:11" ht="9" customHeight="1">
      <c r="A24" s="50"/>
      <c r="B24" s="47"/>
      <c r="C24" s="54"/>
      <c r="D24" s="49"/>
      <c r="E24" s="49"/>
      <c r="F24" s="49"/>
      <c r="G24" s="49"/>
      <c r="H24" s="49"/>
      <c r="I24" s="49"/>
      <c r="K24" s="52"/>
    </row>
    <row r="25" spans="1:11" ht="10.5" customHeight="1">
      <c r="A25" s="217"/>
      <c r="B25" s="217"/>
      <c r="C25" s="55"/>
      <c r="D25" s="308" t="s">
        <v>72</v>
      </c>
      <c r="E25" s="308"/>
      <c r="F25" s="308"/>
      <c r="G25" s="308"/>
      <c r="H25" s="308"/>
      <c r="I25" s="308"/>
      <c r="K25" s="52"/>
    </row>
    <row r="26" spans="1:11" ht="6" customHeight="1">
      <c r="A26" s="217"/>
      <c r="B26" s="217"/>
      <c r="C26" s="55"/>
      <c r="D26" s="56"/>
      <c r="E26" s="56"/>
      <c r="F26" s="56"/>
      <c r="G26" s="56"/>
      <c r="H26" s="56"/>
      <c r="I26" s="56"/>
      <c r="K26" s="52"/>
    </row>
    <row r="27" spans="1:11" ht="9" customHeight="1">
      <c r="A27" s="50">
        <v>2009</v>
      </c>
      <c r="B27" s="47" t="s">
        <v>68</v>
      </c>
      <c r="C27" s="47"/>
      <c r="D27" s="51">
        <v>346297</v>
      </c>
      <c r="E27" s="51">
        <v>42193</v>
      </c>
      <c r="F27" s="51">
        <v>79885</v>
      </c>
      <c r="G27" s="51">
        <v>54979</v>
      </c>
      <c r="H27" s="51">
        <v>1300</v>
      </c>
      <c r="I27" s="49">
        <v>17930</v>
      </c>
      <c r="J27" s="58"/>
      <c r="K27" s="52"/>
    </row>
    <row r="28" spans="1:11" ht="9" customHeight="1">
      <c r="A28" s="50"/>
      <c r="B28" s="47" t="s">
        <v>69</v>
      </c>
      <c r="C28" s="47"/>
      <c r="D28" s="51">
        <v>503646</v>
      </c>
      <c r="E28" s="51">
        <v>54147</v>
      </c>
      <c r="F28" s="51">
        <v>125696</v>
      </c>
      <c r="G28" s="51">
        <v>91531</v>
      </c>
      <c r="H28" s="51">
        <v>1762</v>
      </c>
      <c r="I28" s="49">
        <v>32321</v>
      </c>
      <c r="J28" s="58"/>
      <c r="K28" s="52"/>
    </row>
    <row r="29" spans="1:11" ht="9" customHeight="1">
      <c r="A29" s="50"/>
      <c r="B29" s="47" t="s">
        <v>70</v>
      </c>
      <c r="C29" s="47"/>
      <c r="D29" s="51">
        <v>741192</v>
      </c>
      <c r="E29" s="51">
        <v>107996</v>
      </c>
      <c r="F29" s="51">
        <v>197555</v>
      </c>
      <c r="G29" s="51">
        <v>125431</v>
      </c>
      <c r="H29" s="51">
        <v>3684</v>
      </c>
      <c r="I29" s="49">
        <v>41563</v>
      </c>
      <c r="J29" s="58"/>
      <c r="K29" s="52"/>
    </row>
    <row r="30" spans="1:11" ht="9" customHeight="1">
      <c r="A30" s="50"/>
      <c r="B30" s="47" t="s">
        <v>71</v>
      </c>
      <c r="C30" s="47"/>
      <c r="D30" s="51">
        <v>931936</v>
      </c>
      <c r="E30" s="51">
        <v>123938</v>
      </c>
      <c r="F30" s="51">
        <v>257428</v>
      </c>
      <c r="G30" s="51">
        <v>122550</v>
      </c>
      <c r="H30" s="51">
        <v>5683</v>
      </c>
      <c r="I30" s="49">
        <v>57557</v>
      </c>
      <c r="J30" s="58"/>
      <c r="K30" s="52"/>
    </row>
    <row r="31" spans="1:11" ht="9" customHeight="1">
      <c r="A31" s="50"/>
      <c r="B31" s="47"/>
      <c r="C31" s="47"/>
      <c r="D31" s="51"/>
      <c r="E31" s="51"/>
      <c r="F31" s="51"/>
      <c r="G31" s="51"/>
      <c r="H31" s="51"/>
      <c r="I31" s="49"/>
      <c r="J31" s="58"/>
      <c r="K31" s="52"/>
    </row>
    <row r="32" spans="1:11" s="150" customFormat="1" ht="9" customHeight="1">
      <c r="A32" s="50">
        <v>2010</v>
      </c>
      <c r="B32" s="47" t="s">
        <v>68</v>
      </c>
      <c r="C32" s="54"/>
      <c r="D32" s="51">
        <v>415212</v>
      </c>
      <c r="E32" s="51">
        <v>69087</v>
      </c>
      <c r="F32" s="51">
        <v>80201</v>
      </c>
      <c r="G32" s="51">
        <v>49203</v>
      </c>
      <c r="H32" s="51">
        <v>1757</v>
      </c>
      <c r="I32" s="49">
        <v>26107</v>
      </c>
      <c r="K32" s="151"/>
    </row>
    <row r="33" spans="1:11" ht="9" customHeight="1">
      <c r="A33" s="50"/>
      <c r="B33" s="47" t="s">
        <v>69</v>
      </c>
      <c r="C33" s="212"/>
      <c r="D33" s="62">
        <v>622179</v>
      </c>
      <c r="E33" s="62">
        <v>103132</v>
      </c>
      <c r="F33" s="62">
        <v>122227</v>
      </c>
      <c r="G33" s="62">
        <v>88322</v>
      </c>
      <c r="H33" s="62">
        <v>3066</v>
      </c>
      <c r="I33" s="153">
        <v>45153</v>
      </c>
      <c r="K33" s="52"/>
    </row>
    <row r="34" spans="1:11" ht="9" customHeight="1">
      <c r="A34" s="50"/>
      <c r="B34" s="47" t="s">
        <v>70</v>
      </c>
      <c r="C34" s="54"/>
      <c r="D34" s="51">
        <v>872882</v>
      </c>
      <c r="E34" s="51">
        <v>178630</v>
      </c>
      <c r="F34" s="51">
        <v>194921</v>
      </c>
      <c r="G34" s="51">
        <v>103854</v>
      </c>
      <c r="H34" s="51">
        <v>3943</v>
      </c>
      <c r="I34" s="49">
        <v>47010</v>
      </c>
      <c r="K34" s="52"/>
    </row>
    <row r="35" spans="1:11" ht="9" customHeight="1">
      <c r="A35" s="50"/>
      <c r="B35" s="47" t="s">
        <v>71</v>
      </c>
      <c r="C35" s="54"/>
      <c r="D35" s="51">
        <v>993579</v>
      </c>
      <c r="E35" s="51">
        <v>173669</v>
      </c>
      <c r="F35" s="51">
        <v>233318</v>
      </c>
      <c r="G35" s="51">
        <v>116204</v>
      </c>
      <c r="H35" s="51">
        <v>6221</v>
      </c>
      <c r="I35" s="213">
        <v>47050</v>
      </c>
      <c r="J35" s="61"/>
      <c r="K35" s="52"/>
    </row>
    <row r="36" spans="1:11" ht="9" customHeight="1">
      <c r="A36" s="50"/>
      <c r="B36" s="47"/>
      <c r="C36" s="54"/>
      <c r="D36" s="149"/>
      <c r="E36" s="149"/>
      <c r="F36" s="149"/>
      <c r="G36" s="149"/>
      <c r="H36" s="207"/>
      <c r="I36" s="207"/>
      <c r="K36" s="52"/>
    </row>
    <row r="37" spans="1:11" ht="9" customHeight="1">
      <c r="A37" s="53">
        <v>2011</v>
      </c>
      <c r="B37" s="47" t="s">
        <v>68</v>
      </c>
      <c r="C37" s="54"/>
      <c r="D37" s="51">
        <v>444143</v>
      </c>
      <c r="E37" s="51">
        <v>85273</v>
      </c>
      <c r="F37" s="51">
        <v>74212</v>
      </c>
      <c r="G37" s="51">
        <v>45371</v>
      </c>
      <c r="H37" s="213">
        <v>2752</v>
      </c>
      <c r="I37" s="213">
        <v>21479</v>
      </c>
      <c r="J37" s="61"/>
      <c r="K37" s="52"/>
    </row>
    <row r="38" spans="1:11" ht="9" customHeight="1">
      <c r="A38" s="50"/>
      <c r="B38" s="47" t="s">
        <v>69</v>
      </c>
      <c r="C38" s="47"/>
      <c r="D38" s="208">
        <v>668696</v>
      </c>
      <c r="E38" s="208">
        <v>99167</v>
      </c>
      <c r="F38" s="208">
        <v>136418</v>
      </c>
      <c r="G38" s="208">
        <v>90529</v>
      </c>
      <c r="H38" s="208">
        <v>3601</v>
      </c>
      <c r="I38" s="208">
        <v>40477</v>
      </c>
      <c r="J38" s="61"/>
      <c r="K38" s="52"/>
    </row>
    <row r="39" spans="1:11" s="150" customFormat="1" ht="9" customHeight="1">
      <c r="A39" s="53"/>
      <c r="B39" s="54" t="s">
        <v>70</v>
      </c>
      <c r="C39" s="54"/>
      <c r="D39" s="219">
        <v>812335</v>
      </c>
      <c r="E39" s="219">
        <v>133873</v>
      </c>
      <c r="F39" s="219">
        <v>193539</v>
      </c>
      <c r="G39" s="219">
        <v>103045</v>
      </c>
      <c r="H39" s="219">
        <v>2901</v>
      </c>
      <c r="I39" s="219">
        <v>38097</v>
      </c>
      <c r="J39" s="260"/>
      <c r="K39" s="151"/>
    </row>
    <row r="40" spans="1:11" ht="9" customHeight="1">
      <c r="A40" s="50"/>
      <c r="B40" s="47"/>
      <c r="C40" s="54"/>
      <c r="D40" s="49"/>
      <c r="E40" s="49"/>
      <c r="F40" s="49"/>
      <c r="G40" s="49"/>
      <c r="H40" s="49"/>
      <c r="I40" s="49"/>
      <c r="K40" s="52"/>
    </row>
    <row r="41" spans="1:11" ht="10.5" customHeight="1">
      <c r="A41" s="37"/>
      <c r="B41" s="37"/>
      <c r="C41" s="46"/>
      <c r="D41" s="308" t="s">
        <v>73</v>
      </c>
      <c r="E41" s="308"/>
      <c r="F41" s="308"/>
      <c r="G41" s="308"/>
      <c r="H41" s="308"/>
      <c r="I41" s="308"/>
      <c r="K41" s="52"/>
    </row>
    <row r="42" spans="1:9" ht="6" customHeight="1">
      <c r="A42" s="217"/>
      <c r="B42" s="217"/>
      <c r="C42" s="55"/>
      <c r="D42" s="56" t="s">
        <v>6</v>
      </c>
      <c r="E42" s="56"/>
      <c r="F42" s="56"/>
      <c r="G42" s="56"/>
      <c r="H42" s="56"/>
      <c r="I42" s="56"/>
    </row>
    <row r="43" spans="1:11" ht="9" customHeight="1">
      <c r="A43" s="50">
        <v>2009</v>
      </c>
      <c r="B43" s="47" t="s">
        <v>68</v>
      </c>
      <c r="C43" s="47"/>
      <c r="D43" s="51">
        <v>71146</v>
      </c>
      <c r="E43" s="51">
        <v>46998</v>
      </c>
      <c r="F43" s="51">
        <v>14182</v>
      </c>
      <c r="G43" s="51">
        <v>0</v>
      </c>
      <c r="H43" s="51">
        <v>2334</v>
      </c>
      <c r="I43" s="49">
        <v>3</v>
      </c>
      <c r="K43" s="57"/>
    </row>
    <row r="44" spans="1:11" ht="9" customHeight="1">
      <c r="A44" s="50"/>
      <c r="B44" s="47" t="s">
        <v>69</v>
      </c>
      <c r="C44" s="47"/>
      <c r="D44" s="51">
        <v>99159</v>
      </c>
      <c r="E44" s="51">
        <v>52902</v>
      </c>
      <c r="F44" s="51">
        <v>32657</v>
      </c>
      <c r="G44" s="51">
        <v>0</v>
      </c>
      <c r="H44" s="51">
        <v>2831</v>
      </c>
      <c r="I44" s="49">
        <v>63</v>
      </c>
      <c r="K44" s="57"/>
    </row>
    <row r="45" spans="1:11" ht="9" customHeight="1">
      <c r="A45" s="50"/>
      <c r="B45" s="47" t="s">
        <v>70</v>
      </c>
      <c r="C45" s="47"/>
      <c r="D45" s="51">
        <v>160260</v>
      </c>
      <c r="E45" s="51">
        <v>84245</v>
      </c>
      <c r="F45" s="51">
        <v>60277</v>
      </c>
      <c r="G45" s="51">
        <v>0</v>
      </c>
      <c r="H45" s="51">
        <v>5123</v>
      </c>
      <c r="I45" s="49">
        <v>337</v>
      </c>
      <c r="K45" s="57"/>
    </row>
    <row r="46" spans="1:11" ht="9" customHeight="1">
      <c r="A46" s="50"/>
      <c r="B46" s="47" t="s">
        <v>71</v>
      </c>
      <c r="C46" s="47"/>
      <c r="D46" s="51">
        <v>176668</v>
      </c>
      <c r="E46" s="51">
        <v>90578</v>
      </c>
      <c r="F46" s="51">
        <v>61418</v>
      </c>
      <c r="G46" s="51">
        <v>0</v>
      </c>
      <c r="H46" s="51">
        <v>476</v>
      </c>
      <c r="I46" s="49">
        <v>373</v>
      </c>
      <c r="K46" s="57"/>
    </row>
    <row r="47" spans="1:11" ht="9" customHeight="1">
      <c r="A47" s="50"/>
      <c r="B47" s="47"/>
      <c r="C47" s="47"/>
      <c r="D47" s="51"/>
      <c r="E47" s="51"/>
      <c r="F47" s="51"/>
      <c r="G47" s="51"/>
      <c r="H47" s="51"/>
      <c r="I47" s="49"/>
      <c r="K47" s="57"/>
    </row>
    <row r="48" spans="1:11" ht="9" customHeight="1">
      <c r="A48" s="50">
        <v>2010</v>
      </c>
      <c r="B48" s="47" t="s">
        <v>68</v>
      </c>
      <c r="C48" s="54"/>
      <c r="D48" s="51">
        <v>80134</v>
      </c>
      <c r="E48" s="51">
        <v>45404</v>
      </c>
      <c r="F48" s="51">
        <v>13195</v>
      </c>
      <c r="G48" s="51">
        <v>0</v>
      </c>
      <c r="H48" s="51">
        <v>935</v>
      </c>
      <c r="I48" s="49">
        <v>373</v>
      </c>
      <c r="K48" s="57"/>
    </row>
    <row r="49" spans="1:11" ht="9" customHeight="1">
      <c r="A49" s="50"/>
      <c r="B49" s="47" t="s">
        <v>69</v>
      </c>
      <c r="C49" s="212"/>
      <c r="D49" s="62">
        <v>124407</v>
      </c>
      <c r="E49" s="62">
        <v>61870</v>
      </c>
      <c r="F49" s="62">
        <v>29449</v>
      </c>
      <c r="G49" s="62">
        <v>0</v>
      </c>
      <c r="H49" s="62">
        <v>538</v>
      </c>
      <c r="I49" s="153">
        <v>105</v>
      </c>
      <c r="K49" s="57"/>
    </row>
    <row r="50" spans="1:11" ht="9" customHeight="1">
      <c r="A50" s="50"/>
      <c r="B50" s="47" t="s">
        <v>70</v>
      </c>
      <c r="C50" s="54"/>
      <c r="D50" s="51">
        <v>183053</v>
      </c>
      <c r="E50" s="51">
        <v>96198</v>
      </c>
      <c r="F50" s="51">
        <v>39759</v>
      </c>
      <c r="G50" s="51">
        <v>0</v>
      </c>
      <c r="H50" s="51">
        <v>2065</v>
      </c>
      <c r="I50" s="49">
        <v>50</v>
      </c>
      <c r="K50" s="57"/>
    </row>
    <row r="51" spans="1:11" ht="9" customHeight="1">
      <c r="A51" s="50"/>
      <c r="B51" s="47" t="s">
        <v>71</v>
      </c>
      <c r="C51" s="54"/>
      <c r="D51" s="51">
        <v>228492</v>
      </c>
      <c r="E51" s="51">
        <v>107525</v>
      </c>
      <c r="F51" s="51">
        <v>49963</v>
      </c>
      <c r="G51" s="51">
        <v>0</v>
      </c>
      <c r="H51" s="51">
        <v>2956</v>
      </c>
      <c r="I51" s="213">
        <v>34</v>
      </c>
      <c r="J51" s="61"/>
      <c r="K51" s="57"/>
    </row>
    <row r="52" spans="1:11" ht="9" customHeight="1">
      <c r="A52" s="50"/>
      <c r="B52" s="47"/>
      <c r="C52" s="54"/>
      <c r="D52" s="149"/>
      <c r="E52" s="149"/>
      <c r="F52" s="149"/>
      <c r="G52" s="51"/>
      <c r="H52" s="149"/>
      <c r="I52" s="207"/>
      <c r="K52" s="57"/>
    </row>
    <row r="53" spans="1:11" ht="9" customHeight="1">
      <c r="A53" s="53">
        <v>2011</v>
      </c>
      <c r="B53" s="47" t="s">
        <v>68</v>
      </c>
      <c r="C53" s="54"/>
      <c r="D53" s="51">
        <v>100469</v>
      </c>
      <c r="E53" s="51">
        <v>54792</v>
      </c>
      <c r="F53" s="51">
        <v>9394</v>
      </c>
      <c r="G53" s="51">
        <v>0</v>
      </c>
      <c r="H53" s="51">
        <v>1942</v>
      </c>
      <c r="I53" s="213">
        <v>69</v>
      </c>
      <c r="J53" s="61"/>
      <c r="K53" s="57"/>
    </row>
    <row r="54" spans="1:11" ht="9" customHeight="1">
      <c r="A54" s="50"/>
      <c r="B54" s="47" t="s">
        <v>69</v>
      </c>
      <c r="C54" s="47"/>
      <c r="D54" s="208">
        <v>141565</v>
      </c>
      <c r="E54" s="208">
        <v>69369</v>
      </c>
      <c r="F54" s="208">
        <v>28363</v>
      </c>
      <c r="G54" s="51">
        <v>0</v>
      </c>
      <c r="H54" s="208">
        <v>1266</v>
      </c>
      <c r="I54" s="208">
        <v>33</v>
      </c>
      <c r="J54" s="61"/>
      <c r="K54" s="57"/>
    </row>
    <row r="55" spans="1:11" s="150" customFormat="1" ht="9" customHeight="1">
      <c r="A55" s="53"/>
      <c r="B55" s="54" t="s">
        <v>70</v>
      </c>
      <c r="C55" s="54"/>
      <c r="D55" s="219">
        <v>210339</v>
      </c>
      <c r="E55" s="219">
        <v>99136</v>
      </c>
      <c r="F55" s="219">
        <v>52366</v>
      </c>
      <c r="G55" s="51">
        <v>0</v>
      </c>
      <c r="H55" s="219">
        <v>4764</v>
      </c>
      <c r="I55" s="219">
        <v>10</v>
      </c>
      <c r="J55" s="260"/>
      <c r="K55" s="261"/>
    </row>
    <row r="56" spans="1:11" ht="9" customHeight="1">
      <c r="A56" s="50"/>
      <c r="B56" s="47"/>
      <c r="C56" s="54"/>
      <c r="D56" s="49"/>
      <c r="E56" s="49"/>
      <c r="F56" s="49"/>
      <c r="G56" s="49"/>
      <c r="H56" s="49"/>
      <c r="I56" s="49"/>
      <c r="K56" s="57"/>
    </row>
    <row r="57" spans="1:9" s="59" customFormat="1" ht="10.5" customHeight="1">
      <c r="A57" s="37"/>
      <c r="B57" s="37"/>
      <c r="C57" s="46"/>
      <c r="D57" s="308" t="s">
        <v>74</v>
      </c>
      <c r="E57" s="308"/>
      <c r="F57" s="308"/>
      <c r="G57" s="308"/>
      <c r="H57" s="308"/>
      <c r="I57" s="308"/>
    </row>
    <row r="58" spans="1:9" ht="6" customHeight="1">
      <c r="A58" s="217"/>
      <c r="B58" s="217"/>
      <c r="C58" s="55"/>
      <c r="D58" s="56" t="s">
        <v>6</v>
      </c>
      <c r="E58" s="56"/>
      <c r="F58" s="56"/>
      <c r="G58" s="56"/>
      <c r="H58" s="56"/>
      <c r="I58" s="56"/>
    </row>
    <row r="59" spans="1:9" ht="9" customHeight="1">
      <c r="A59" s="50">
        <v>2009</v>
      </c>
      <c r="B59" s="47" t="s">
        <v>68</v>
      </c>
      <c r="C59" s="47"/>
      <c r="D59" s="51">
        <v>4158</v>
      </c>
      <c r="E59" s="51">
        <v>2342</v>
      </c>
      <c r="F59" s="51">
        <v>0</v>
      </c>
      <c r="G59" s="51">
        <v>0</v>
      </c>
      <c r="H59" s="51">
        <v>0</v>
      </c>
      <c r="I59" s="60">
        <v>0</v>
      </c>
    </row>
    <row r="60" spans="1:9" ht="9" customHeight="1">
      <c r="A60" s="50"/>
      <c r="B60" s="47" t="s">
        <v>69</v>
      </c>
      <c r="C60" s="47"/>
      <c r="D60" s="51">
        <v>12448</v>
      </c>
      <c r="E60" s="51">
        <v>8069</v>
      </c>
      <c r="F60" s="51">
        <v>0</v>
      </c>
      <c r="G60" s="51">
        <v>0</v>
      </c>
      <c r="H60" s="51">
        <v>0</v>
      </c>
      <c r="I60" s="60">
        <v>0</v>
      </c>
    </row>
    <row r="61" spans="1:9" ht="9" customHeight="1">
      <c r="A61" s="50"/>
      <c r="B61" s="47" t="s">
        <v>70</v>
      </c>
      <c r="C61" s="47"/>
      <c r="D61" s="51">
        <v>14722</v>
      </c>
      <c r="E61" s="51">
        <v>9166</v>
      </c>
      <c r="F61" s="51">
        <v>0</v>
      </c>
      <c r="G61" s="51">
        <v>0</v>
      </c>
      <c r="H61" s="51">
        <v>0</v>
      </c>
      <c r="I61" s="60">
        <v>0</v>
      </c>
    </row>
    <row r="62" spans="1:9" ht="9" customHeight="1">
      <c r="A62" s="50"/>
      <c r="B62" s="47" t="s">
        <v>71</v>
      </c>
      <c r="C62" s="47"/>
      <c r="D62" s="51">
        <v>15678</v>
      </c>
      <c r="E62" s="51">
        <v>9039</v>
      </c>
      <c r="F62" s="51">
        <v>0</v>
      </c>
      <c r="G62" s="51">
        <v>0</v>
      </c>
      <c r="H62" s="51">
        <v>0</v>
      </c>
      <c r="I62" s="60">
        <v>0</v>
      </c>
    </row>
    <row r="63" spans="1:9" ht="9" customHeight="1">
      <c r="A63" s="50"/>
      <c r="B63" s="47"/>
      <c r="C63" s="47"/>
      <c r="D63" s="51"/>
      <c r="E63" s="51"/>
      <c r="F63" s="51"/>
      <c r="G63" s="51"/>
      <c r="H63" s="51"/>
      <c r="I63" s="60"/>
    </row>
    <row r="64" spans="1:9" ht="9" customHeight="1">
      <c r="A64" s="50">
        <v>2010</v>
      </c>
      <c r="B64" s="47" t="s">
        <v>68</v>
      </c>
      <c r="C64" s="54"/>
      <c r="D64" s="51">
        <v>10628</v>
      </c>
      <c r="E64" s="51">
        <v>4738</v>
      </c>
      <c r="F64" s="51">
        <v>0</v>
      </c>
      <c r="G64" s="51">
        <v>0</v>
      </c>
      <c r="H64" s="51">
        <v>0</v>
      </c>
      <c r="I64" s="60">
        <v>0</v>
      </c>
    </row>
    <row r="65" spans="1:9" ht="9" customHeight="1">
      <c r="A65" s="217"/>
      <c r="B65" s="47" t="s">
        <v>69</v>
      </c>
      <c r="C65" s="212"/>
      <c r="D65" s="62">
        <v>9970</v>
      </c>
      <c r="E65" s="62">
        <v>8016</v>
      </c>
      <c r="F65" s="51">
        <v>0</v>
      </c>
      <c r="G65" s="51">
        <v>0</v>
      </c>
      <c r="H65" s="51">
        <v>0</v>
      </c>
      <c r="I65" s="60">
        <v>0</v>
      </c>
    </row>
    <row r="66" spans="1:9" ht="9" customHeight="1">
      <c r="A66" s="217"/>
      <c r="B66" s="47" t="s">
        <v>70</v>
      </c>
      <c r="C66" s="54"/>
      <c r="D66" s="51">
        <v>22505</v>
      </c>
      <c r="E66" s="51">
        <v>9624</v>
      </c>
      <c r="F66" s="51">
        <v>0</v>
      </c>
      <c r="G66" s="51">
        <v>0</v>
      </c>
      <c r="H66" s="51">
        <v>0</v>
      </c>
      <c r="I66" s="60">
        <v>0</v>
      </c>
    </row>
    <row r="67" spans="1:9" ht="9" customHeight="1">
      <c r="A67" s="217"/>
      <c r="B67" s="47" t="s">
        <v>71</v>
      </c>
      <c r="C67" s="54"/>
      <c r="D67" s="51">
        <v>21553</v>
      </c>
      <c r="E67" s="51">
        <v>12413</v>
      </c>
      <c r="F67" s="51">
        <v>0</v>
      </c>
      <c r="G67" s="51">
        <v>0</v>
      </c>
      <c r="H67" s="51">
        <v>0</v>
      </c>
      <c r="I67" s="60">
        <v>0</v>
      </c>
    </row>
    <row r="68" spans="1:9" ht="9" customHeight="1">
      <c r="A68" s="217"/>
      <c r="B68" s="47"/>
      <c r="C68" s="54"/>
      <c r="D68" s="51"/>
      <c r="E68" s="51"/>
      <c r="F68" s="51"/>
      <c r="G68" s="51"/>
      <c r="H68" s="213"/>
      <c r="I68" s="213"/>
    </row>
    <row r="69" spans="1:9" ht="9" customHeight="1">
      <c r="A69" s="55">
        <v>2011</v>
      </c>
      <c r="B69" s="47" t="s">
        <v>68</v>
      </c>
      <c r="C69" s="47"/>
      <c r="D69" s="51">
        <v>12764</v>
      </c>
      <c r="E69" s="51">
        <v>5888</v>
      </c>
      <c r="F69" s="51">
        <v>0</v>
      </c>
      <c r="G69" s="51">
        <v>0</v>
      </c>
      <c r="H69" s="51">
        <v>0</v>
      </c>
      <c r="I69" s="60">
        <v>0</v>
      </c>
    </row>
    <row r="70" spans="1:9" ht="9" customHeight="1">
      <c r="A70" s="217"/>
      <c r="B70" s="47" t="s">
        <v>69</v>
      </c>
      <c r="C70" s="47"/>
      <c r="D70" s="208">
        <v>12127</v>
      </c>
      <c r="E70" s="208">
        <v>6404</v>
      </c>
      <c r="F70" s="51">
        <v>0</v>
      </c>
      <c r="G70" s="51">
        <v>0</v>
      </c>
      <c r="H70" s="51">
        <v>0</v>
      </c>
      <c r="I70" s="60">
        <v>0</v>
      </c>
    </row>
    <row r="71" spans="1:9" s="150" customFormat="1" ht="9" customHeight="1">
      <c r="A71" s="55"/>
      <c r="B71" s="54" t="s">
        <v>70</v>
      </c>
      <c r="C71" s="54"/>
      <c r="D71" s="219">
        <v>14862</v>
      </c>
      <c r="E71" s="219">
        <v>8938</v>
      </c>
      <c r="F71" s="51">
        <v>0</v>
      </c>
      <c r="G71" s="51">
        <v>0</v>
      </c>
      <c r="H71" s="51">
        <v>0</v>
      </c>
      <c r="I71" s="60">
        <v>0</v>
      </c>
    </row>
    <row r="72" spans="1:9" ht="9" customHeight="1">
      <c r="A72" s="217"/>
      <c r="B72" s="47"/>
      <c r="C72" s="54"/>
      <c r="D72" s="49"/>
      <c r="E72" s="49"/>
      <c r="F72" s="49"/>
      <c r="G72" s="49"/>
      <c r="H72" s="49"/>
      <c r="I72" s="49"/>
    </row>
    <row r="73" spans="1:9" ht="10.5" customHeight="1">
      <c r="A73" s="37"/>
      <c r="B73" s="37"/>
      <c r="C73" s="46"/>
      <c r="D73" s="308" t="s">
        <v>75</v>
      </c>
      <c r="E73" s="308"/>
      <c r="F73" s="308"/>
      <c r="G73" s="308"/>
      <c r="H73" s="308"/>
      <c r="I73" s="308"/>
    </row>
    <row r="74" spans="1:11" ht="6" customHeight="1">
      <c r="A74" s="217"/>
      <c r="B74" s="217"/>
      <c r="C74" s="55"/>
      <c r="D74" s="56" t="s">
        <v>6</v>
      </c>
      <c r="E74" s="56"/>
      <c r="F74" s="56"/>
      <c r="G74" s="56"/>
      <c r="H74" s="56"/>
      <c r="I74" s="56"/>
      <c r="K74" s="52"/>
    </row>
    <row r="75" spans="1:11" ht="9" customHeight="1">
      <c r="A75" s="50">
        <v>2009</v>
      </c>
      <c r="B75" s="47" t="s">
        <v>68</v>
      </c>
      <c r="C75" s="47"/>
      <c r="D75" s="51">
        <f aca="true" t="shared" si="0" ref="D75:I78">D11+D27+D43+D59</f>
        <v>581804</v>
      </c>
      <c r="E75" s="51">
        <f t="shared" si="0"/>
        <v>136360</v>
      </c>
      <c r="F75" s="51">
        <f t="shared" si="0"/>
        <v>138531</v>
      </c>
      <c r="G75" s="51">
        <f t="shared" si="0"/>
        <v>58798</v>
      </c>
      <c r="H75" s="51">
        <f t="shared" si="0"/>
        <v>3675</v>
      </c>
      <c r="I75" s="213">
        <f t="shared" si="0"/>
        <v>28147</v>
      </c>
      <c r="J75" s="61"/>
      <c r="K75" s="57"/>
    </row>
    <row r="76" spans="1:11" ht="9" customHeight="1">
      <c r="A76" s="50"/>
      <c r="B76" s="47" t="s">
        <v>69</v>
      </c>
      <c r="C76" s="47"/>
      <c r="D76" s="51">
        <f t="shared" si="0"/>
        <v>785952</v>
      </c>
      <c r="E76" s="51">
        <f t="shared" si="0"/>
        <v>162052</v>
      </c>
      <c r="F76" s="51">
        <f t="shared" si="0"/>
        <v>205209</v>
      </c>
      <c r="G76" s="51">
        <f t="shared" si="0"/>
        <v>100692</v>
      </c>
      <c r="H76" s="51">
        <f t="shared" si="0"/>
        <v>4657</v>
      </c>
      <c r="I76" s="213">
        <f t="shared" si="0"/>
        <v>37745</v>
      </c>
      <c r="J76" s="61"/>
      <c r="K76" s="57"/>
    </row>
    <row r="77" spans="1:11" ht="9" customHeight="1">
      <c r="A77" s="50"/>
      <c r="B77" s="47" t="s">
        <v>70</v>
      </c>
      <c r="C77" s="47"/>
      <c r="D77" s="51">
        <f t="shared" si="0"/>
        <v>1139257</v>
      </c>
      <c r="E77" s="51">
        <f t="shared" si="0"/>
        <v>259501</v>
      </c>
      <c r="F77" s="51">
        <f t="shared" si="0"/>
        <v>323403</v>
      </c>
      <c r="G77" s="51">
        <f t="shared" si="0"/>
        <v>132970</v>
      </c>
      <c r="H77" s="51">
        <f t="shared" si="0"/>
        <v>9211</v>
      </c>
      <c r="I77" s="213">
        <f t="shared" si="0"/>
        <v>51688</v>
      </c>
      <c r="J77" s="61"/>
      <c r="K77" s="57"/>
    </row>
    <row r="78" spans="1:11" ht="9" customHeight="1">
      <c r="A78" s="50"/>
      <c r="B78" s="47" t="s">
        <v>71</v>
      </c>
      <c r="C78" s="47"/>
      <c r="D78" s="51">
        <f t="shared" si="0"/>
        <v>1391238</v>
      </c>
      <c r="E78" s="51">
        <f t="shared" si="0"/>
        <v>288253</v>
      </c>
      <c r="F78" s="51">
        <f t="shared" si="0"/>
        <v>398191</v>
      </c>
      <c r="G78" s="51">
        <f t="shared" si="0"/>
        <v>129403</v>
      </c>
      <c r="H78" s="51">
        <f t="shared" si="0"/>
        <v>6406</v>
      </c>
      <c r="I78" s="213">
        <f t="shared" si="0"/>
        <v>66499</v>
      </c>
      <c r="J78" s="61"/>
      <c r="K78" s="57"/>
    </row>
    <row r="79" spans="1:10" ht="9" customHeight="1">
      <c r="A79" s="50"/>
      <c r="B79" s="218"/>
      <c r="D79" s="51"/>
      <c r="E79" s="154"/>
      <c r="F79" s="154"/>
      <c r="G79" s="154"/>
      <c r="H79" s="154"/>
      <c r="I79" s="64"/>
      <c r="J79" s="61"/>
    </row>
    <row r="80" spans="1:10" ht="9" customHeight="1">
      <c r="A80" s="50">
        <v>2010</v>
      </c>
      <c r="B80" s="47" t="s">
        <v>68</v>
      </c>
      <c r="C80" s="54"/>
      <c r="D80" s="51">
        <f aca="true" t="shared" si="1" ref="D80:I83">D16+D32+D48+D64</f>
        <v>656562</v>
      </c>
      <c r="E80" s="51">
        <f t="shared" si="1"/>
        <v>162846</v>
      </c>
      <c r="F80" s="51">
        <f t="shared" si="1"/>
        <v>130571</v>
      </c>
      <c r="G80" s="51">
        <f t="shared" si="1"/>
        <v>51530</v>
      </c>
      <c r="H80" s="51">
        <f t="shared" si="1"/>
        <v>3069</v>
      </c>
      <c r="I80" s="213">
        <f t="shared" si="1"/>
        <v>31336</v>
      </c>
      <c r="J80" s="61"/>
    </row>
    <row r="81" spans="1:10" ht="9" customHeight="1">
      <c r="A81" s="218"/>
      <c r="B81" s="47" t="s">
        <v>69</v>
      </c>
      <c r="D81" s="51">
        <f t="shared" si="1"/>
        <v>944219</v>
      </c>
      <c r="E81" s="51">
        <f t="shared" si="1"/>
        <v>218945</v>
      </c>
      <c r="F81" s="51">
        <f t="shared" si="1"/>
        <v>200340</v>
      </c>
      <c r="G81" s="51">
        <f t="shared" si="1"/>
        <v>91940</v>
      </c>
      <c r="H81" s="51">
        <f t="shared" si="1"/>
        <v>3711</v>
      </c>
      <c r="I81" s="213">
        <f t="shared" si="1"/>
        <v>48723</v>
      </c>
      <c r="J81" s="61"/>
    </row>
    <row r="82" spans="1:10" s="31" customFormat="1" ht="10.5" customHeight="1">
      <c r="A82" s="218"/>
      <c r="B82" s="47" t="s">
        <v>70</v>
      </c>
      <c r="C82" s="63"/>
      <c r="D82" s="51">
        <f t="shared" si="1"/>
        <v>1328645</v>
      </c>
      <c r="E82" s="51">
        <f t="shared" si="1"/>
        <v>350688</v>
      </c>
      <c r="F82" s="51">
        <f t="shared" si="1"/>
        <v>293409</v>
      </c>
      <c r="G82" s="51">
        <f t="shared" si="1"/>
        <v>108300</v>
      </c>
      <c r="H82" s="51">
        <f t="shared" si="1"/>
        <v>6437</v>
      </c>
      <c r="I82" s="213">
        <f t="shared" si="1"/>
        <v>51674</v>
      </c>
      <c r="J82" s="214"/>
    </row>
    <row r="83" spans="1:10" s="31" customFormat="1" ht="10.5" customHeight="1">
      <c r="A83" s="218"/>
      <c r="B83" s="47" t="s">
        <v>71</v>
      </c>
      <c r="C83" s="63"/>
      <c r="D83" s="51">
        <f t="shared" si="1"/>
        <v>1599985</v>
      </c>
      <c r="E83" s="51">
        <f t="shared" si="1"/>
        <v>371511</v>
      </c>
      <c r="F83" s="51">
        <f t="shared" si="1"/>
        <v>355848</v>
      </c>
      <c r="G83" s="51">
        <f t="shared" si="1"/>
        <v>126030</v>
      </c>
      <c r="H83" s="51">
        <f t="shared" si="1"/>
        <v>9599</v>
      </c>
      <c r="I83" s="213">
        <f t="shared" si="1"/>
        <v>54021</v>
      </c>
      <c r="J83" s="214"/>
    </row>
    <row r="84" spans="1:10" s="31" customFormat="1" ht="10.5" customHeight="1">
      <c r="A84" s="218"/>
      <c r="B84" s="47"/>
      <c r="C84" s="63"/>
      <c r="D84" s="51"/>
      <c r="E84" s="152"/>
      <c r="F84" s="207"/>
      <c r="G84" s="207"/>
      <c r="H84" s="207"/>
      <c r="I84" s="207"/>
      <c r="J84" s="214"/>
    </row>
    <row r="85" spans="1:10" s="31" customFormat="1" ht="10.5" customHeight="1">
      <c r="A85" s="53">
        <v>2011</v>
      </c>
      <c r="B85" s="47" t="s">
        <v>68</v>
      </c>
      <c r="C85" s="218"/>
      <c r="D85" s="51">
        <f aca="true" t="shared" si="2" ref="D85:I87">D21+D37+D53+D69</f>
        <v>804102</v>
      </c>
      <c r="E85" s="51">
        <f t="shared" si="2"/>
        <v>190808</v>
      </c>
      <c r="F85" s="51">
        <f t="shared" si="2"/>
        <v>109764</v>
      </c>
      <c r="G85" s="51">
        <f t="shared" si="2"/>
        <v>47163</v>
      </c>
      <c r="H85" s="51">
        <f t="shared" si="2"/>
        <v>4748</v>
      </c>
      <c r="I85" s="213">
        <f t="shared" si="2"/>
        <v>33246</v>
      </c>
      <c r="J85" s="214"/>
    </row>
    <row r="86" spans="2:10" s="218" customFormat="1" ht="10.5" customHeight="1">
      <c r="B86" s="47" t="s">
        <v>69</v>
      </c>
      <c r="D86" s="51">
        <f t="shared" si="2"/>
        <v>1019485</v>
      </c>
      <c r="E86" s="51">
        <f t="shared" si="2"/>
        <v>226881</v>
      </c>
      <c r="F86" s="51">
        <f t="shared" si="2"/>
        <v>213404</v>
      </c>
      <c r="G86" s="51">
        <f t="shared" si="2"/>
        <v>93565</v>
      </c>
      <c r="H86" s="51">
        <f t="shared" si="2"/>
        <v>4947</v>
      </c>
      <c r="I86" s="213">
        <f t="shared" si="2"/>
        <v>44351</v>
      </c>
      <c r="J86" s="264"/>
    </row>
    <row r="87" spans="1:11" s="150" customFormat="1" ht="9" customHeight="1">
      <c r="A87" s="59"/>
      <c r="B87" s="54" t="s">
        <v>70</v>
      </c>
      <c r="C87" s="59"/>
      <c r="D87" s="268">
        <f t="shared" si="2"/>
        <v>1280159</v>
      </c>
      <c r="E87" s="268">
        <f t="shared" si="2"/>
        <v>308269</v>
      </c>
      <c r="F87" s="268">
        <f t="shared" si="2"/>
        <v>308084</v>
      </c>
      <c r="G87" s="268">
        <f t="shared" si="2"/>
        <v>106183</v>
      </c>
      <c r="H87" s="268">
        <f t="shared" si="2"/>
        <v>7728</v>
      </c>
      <c r="I87" s="219">
        <f t="shared" si="2"/>
        <v>43864</v>
      </c>
      <c r="J87" s="262"/>
      <c r="K87" s="263"/>
    </row>
    <row r="88" spans="4:11" ht="9" customHeight="1">
      <c r="D88" s="216"/>
      <c r="E88" s="216"/>
      <c r="F88" s="216"/>
      <c r="G88" s="216"/>
      <c r="H88" s="216"/>
      <c r="I88" s="216"/>
      <c r="J88" s="215"/>
      <c r="K88" s="215"/>
    </row>
    <row r="89" spans="4:11" ht="9" customHeight="1">
      <c r="D89" s="216"/>
      <c r="E89" s="216"/>
      <c r="F89" s="216"/>
      <c r="G89" s="216"/>
      <c r="H89" s="216"/>
      <c r="I89" s="216"/>
      <c r="J89" s="215"/>
      <c r="K89" s="215"/>
    </row>
    <row r="90" spans="4:11" ht="9" customHeight="1">
      <c r="D90" s="216"/>
      <c r="E90" s="216"/>
      <c r="F90" s="216"/>
      <c r="G90" s="216"/>
      <c r="H90" s="216"/>
      <c r="I90" s="216"/>
      <c r="J90" s="215"/>
      <c r="K90" s="215"/>
    </row>
    <row r="91" spans="4:11" ht="6" customHeight="1">
      <c r="D91" s="64"/>
      <c r="E91" s="64"/>
      <c r="F91" s="64"/>
      <c r="G91" s="64"/>
      <c r="H91" s="64"/>
      <c r="I91" s="64"/>
      <c r="J91" s="215"/>
      <c r="K91" s="215"/>
    </row>
    <row r="92" spans="4:11" ht="9" customHeight="1">
      <c r="D92" s="65"/>
      <c r="E92" s="65"/>
      <c r="F92" s="65"/>
      <c r="G92" s="65"/>
      <c r="H92" s="65"/>
      <c r="I92" s="65"/>
      <c r="K92" s="209"/>
    </row>
    <row r="93" spans="4:11" ht="9" customHeight="1">
      <c r="D93" s="266"/>
      <c r="E93" s="266"/>
      <c r="F93" s="266"/>
      <c r="G93" s="266"/>
      <c r="H93" s="266"/>
      <c r="I93" s="266"/>
      <c r="K93" s="52"/>
    </row>
    <row r="94" spans="4:11" ht="9" customHeight="1">
      <c r="D94" s="64"/>
      <c r="E94" s="64"/>
      <c r="F94" s="64"/>
      <c r="G94" s="64"/>
      <c r="H94" s="64"/>
      <c r="I94" s="64"/>
      <c r="K94" s="52"/>
    </row>
    <row r="95" spans="4:11" ht="9" customHeight="1">
      <c r="D95" s="64"/>
      <c r="E95" s="64"/>
      <c r="F95" s="64"/>
      <c r="G95" s="64"/>
      <c r="H95" s="64"/>
      <c r="I95" s="64"/>
      <c r="K95" s="267"/>
    </row>
    <row r="96" spans="4:9" ht="6" customHeight="1">
      <c r="D96" s="64"/>
      <c r="E96" s="64"/>
      <c r="F96" s="64"/>
      <c r="G96" s="64"/>
      <c r="H96" s="64"/>
      <c r="I96" s="64"/>
    </row>
    <row r="97" spans="4:9" ht="9" customHeight="1">
      <c r="D97" s="64"/>
      <c r="E97" s="64"/>
      <c r="F97" s="64"/>
      <c r="G97" s="64"/>
      <c r="H97" s="64"/>
      <c r="I97" s="64"/>
    </row>
    <row r="98" spans="4:9" ht="9" customHeight="1">
      <c r="D98" s="64"/>
      <c r="E98" s="64"/>
      <c r="F98" s="64"/>
      <c r="G98" s="64"/>
      <c r="H98" s="64"/>
      <c r="I98" s="64"/>
    </row>
    <row r="99" ht="9" customHeight="1"/>
  </sheetData>
  <mergeCells count="10">
    <mergeCell ref="A3:C7"/>
    <mergeCell ref="D73:I73"/>
    <mergeCell ref="D7:I7"/>
    <mergeCell ref="D9:I9"/>
    <mergeCell ref="D25:I25"/>
    <mergeCell ref="D41:I41"/>
    <mergeCell ref="H4:H6"/>
    <mergeCell ref="D3:D6"/>
    <mergeCell ref="G4:G6"/>
    <mergeCell ref="D57:I57"/>
  </mergeCells>
  <printOptions/>
  <pageMargins left="0.7086614173228347" right="0.31496062992125984" top="0.984251968503937" bottom="0.49" header="0.4724409448818898" footer="0.35433070866141736"/>
  <pageSetup horizontalDpi="300" verticalDpi="300" orientation="portrait" paperSize="9" scale="95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3" sqref="A3"/>
    </sheetView>
  </sheetViews>
  <sheetFormatPr defaultColWidth="11.421875" defaultRowHeight="12.75"/>
  <cols>
    <col min="1" max="1" width="2.140625" style="66" customWidth="1"/>
    <col min="2" max="4" width="1.8515625" style="66" customWidth="1"/>
    <col min="5" max="5" width="16.57421875" style="66" customWidth="1"/>
    <col min="6" max="13" width="9.00390625" style="66" customWidth="1"/>
    <col min="14" max="16384" width="11.421875" style="66" customWidth="1"/>
  </cols>
  <sheetData>
    <row r="1" spans="1:13" ht="10.5" customHeight="1">
      <c r="A1" s="321" t="s">
        <v>76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0.5" customHeight="1">
      <c r="A2" s="321" t="s">
        <v>391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5:13" ht="9">
      <c r="E3" s="67"/>
      <c r="F3" s="68"/>
      <c r="G3" s="68"/>
      <c r="H3" s="68"/>
      <c r="I3" s="68"/>
      <c r="J3" s="68"/>
      <c r="K3" s="68"/>
      <c r="L3" s="68"/>
      <c r="M3" s="68"/>
    </row>
    <row r="4" spans="1:13" ht="9" customHeight="1">
      <c r="A4" s="322" t="s">
        <v>77</v>
      </c>
      <c r="B4" s="322"/>
      <c r="C4" s="322"/>
      <c r="D4" s="322"/>
      <c r="E4" s="323"/>
      <c r="F4" s="318" t="s">
        <v>103</v>
      </c>
      <c r="G4" s="328" t="s">
        <v>78</v>
      </c>
      <c r="H4" s="329"/>
      <c r="I4" s="329"/>
      <c r="J4" s="329"/>
      <c r="K4" s="329"/>
      <c r="L4" s="330"/>
      <c r="M4" s="69" t="s">
        <v>79</v>
      </c>
    </row>
    <row r="5" spans="1:15" ht="9">
      <c r="A5" s="324"/>
      <c r="B5" s="324"/>
      <c r="C5" s="324"/>
      <c r="D5" s="324"/>
      <c r="E5" s="325"/>
      <c r="F5" s="319"/>
      <c r="G5" s="70"/>
      <c r="H5" s="70"/>
      <c r="I5" s="328" t="s">
        <v>78</v>
      </c>
      <c r="J5" s="330"/>
      <c r="K5" s="314" t="s">
        <v>80</v>
      </c>
      <c r="L5" s="317" t="s">
        <v>74</v>
      </c>
      <c r="M5" s="318" t="s">
        <v>81</v>
      </c>
      <c r="O5" s="71"/>
    </row>
    <row r="6" spans="1:15" ht="9">
      <c r="A6" s="324"/>
      <c r="B6" s="324"/>
      <c r="C6" s="324"/>
      <c r="D6" s="324"/>
      <c r="E6" s="325"/>
      <c r="F6" s="319"/>
      <c r="G6" s="72" t="s">
        <v>82</v>
      </c>
      <c r="H6" s="72" t="s">
        <v>82</v>
      </c>
      <c r="I6" s="314" t="s">
        <v>83</v>
      </c>
      <c r="J6" s="314" t="s">
        <v>84</v>
      </c>
      <c r="K6" s="315"/>
      <c r="L6" s="315"/>
      <c r="M6" s="319"/>
      <c r="O6" s="71"/>
    </row>
    <row r="7" spans="1:15" ht="9">
      <c r="A7" s="324"/>
      <c r="B7" s="324"/>
      <c r="C7" s="324"/>
      <c r="D7" s="324"/>
      <c r="E7" s="325"/>
      <c r="F7" s="319"/>
      <c r="G7" s="72" t="s">
        <v>85</v>
      </c>
      <c r="H7" s="72" t="s">
        <v>86</v>
      </c>
      <c r="I7" s="315"/>
      <c r="J7" s="315"/>
      <c r="K7" s="315"/>
      <c r="L7" s="315"/>
      <c r="M7" s="319"/>
      <c r="O7" s="71"/>
    </row>
    <row r="8" spans="1:13" ht="9">
      <c r="A8" s="324"/>
      <c r="B8" s="324"/>
      <c r="C8" s="324"/>
      <c r="D8" s="324"/>
      <c r="E8" s="325"/>
      <c r="F8" s="319"/>
      <c r="G8" s="72" t="s">
        <v>87</v>
      </c>
      <c r="H8" s="72" t="s">
        <v>88</v>
      </c>
      <c r="I8" s="315"/>
      <c r="J8" s="315"/>
      <c r="K8" s="315"/>
      <c r="L8" s="315"/>
      <c r="M8" s="319"/>
    </row>
    <row r="9" spans="1:13" ht="9">
      <c r="A9" s="324"/>
      <c r="B9" s="324"/>
      <c r="C9" s="324"/>
      <c r="D9" s="324"/>
      <c r="E9" s="325"/>
      <c r="F9" s="320"/>
      <c r="G9" s="73"/>
      <c r="H9" s="73"/>
      <c r="I9" s="316"/>
      <c r="J9" s="316"/>
      <c r="K9" s="316"/>
      <c r="L9" s="316"/>
      <c r="M9" s="320"/>
    </row>
    <row r="10" spans="1:13" ht="9">
      <c r="A10" s="326"/>
      <c r="B10" s="326"/>
      <c r="C10" s="326"/>
      <c r="D10" s="326"/>
      <c r="E10" s="327"/>
      <c r="F10" s="331" t="s">
        <v>89</v>
      </c>
      <c r="G10" s="332"/>
      <c r="H10" s="332"/>
      <c r="I10" s="332"/>
      <c r="J10" s="332"/>
      <c r="K10" s="332"/>
      <c r="L10" s="332"/>
      <c r="M10" s="332"/>
    </row>
    <row r="11" spans="6:14" ht="9">
      <c r="F11" s="74"/>
      <c r="G11" s="70"/>
      <c r="H11" s="70"/>
      <c r="I11" s="70"/>
      <c r="J11" s="70"/>
      <c r="K11" s="70"/>
      <c r="L11" s="70"/>
      <c r="M11" s="74"/>
      <c r="N11" s="67"/>
    </row>
    <row r="12" spans="1:14" ht="9">
      <c r="A12" s="66" t="s">
        <v>90</v>
      </c>
      <c r="F12" s="75"/>
      <c r="G12" s="76"/>
      <c r="H12" s="76"/>
      <c r="I12" s="76"/>
      <c r="J12" s="76"/>
      <c r="K12" s="76"/>
      <c r="L12" s="76"/>
      <c r="M12" s="75"/>
      <c r="N12" s="67"/>
    </row>
    <row r="13" spans="2:14" ht="9">
      <c r="B13" s="66" t="s">
        <v>91</v>
      </c>
      <c r="F13" s="75"/>
      <c r="G13" s="76"/>
      <c r="H13" s="76"/>
      <c r="I13" s="76"/>
      <c r="J13" s="76"/>
      <c r="K13" s="76"/>
      <c r="L13" s="76"/>
      <c r="M13" s="75"/>
      <c r="N13" s="67"/>
    </row>
    <row r="14" spans="6:14" ht="9">
      <c r="F14" s="75"/>
      <c r="G14" s="76"/>
      <c r="H14" s="76"/>
      <c r="I14" s="76"/>
      <c r="J14" s="76"/>
      <c r="K14" s="76"/>
      <c r="L14" s="76"/>
      <c r="M14" s="75"/>
      <c r="N14" s="67"/>
    </row>
    <row r="15" spans="1:14" s="225" customFormat="1" ht="9">
      <c r="A15" s="225" t="s">
        <v>369</v>
      </c>
      <c r="F15" s="229">
        <v>13937308</v>
      </c>
      <c r="G15" s="229">
        <v>5578426</v>
      </c>
      <c r="H15" s="229">
        <v>6098664</v>
      </c>
      <c r="I15" s="229">
        <v>3994141</v>
      </c>
      <c r="J15" s="229">
        <v>2104523</v>
      </c>
      <c r="K15" s="229">
        <v>2081346</v>
      </c>
      <c r="L15" s="229">
        <v>178871</v>
      </c>
      <c r="M15" s="229">
        <v>27805</v>
      </c>
      <c r="N15" s="256"/>
    </row>
    <row r="16" spans="6:14" ht="9">
      <c r="F16" s="78"/>
      <c r="G16" s="79"/>
      <c r="H16" s="79"/>
      <c r="I16" s="79"/>
      <c r="J16" s="79"/>
      <c r="K16" s="79"/>
      <c r="L16" s="77"/>
      <c r="M16" s="78"/>
      <c r="N16" s="67"/>
    </row>
    <row r="17" spans="2:14" ht="9">
      <c r="B17" s="66" t="s">
        <v>392</v>
      </c>
      <c r="F17" s="77">
        <v>483291</v>
      </c>
      <c r="G17" s="77">
        <v>193501</v>
      </c>
      <c r="H17" s="77">
        <v>220505</v>
      </c>
      <c r="I17" s="77">
        <v>141951</v>
      </c>
      <c r="J17" s="77">
        <v>78554</v>
      </c>
      <c r="K17" s="77">
        <v>69284</v>
      </c>
      <c r="L17" s="257">
        <v>0</v>
      </c>
      <c r="M17" s="77">
        <v>1401</v>
      </c>
      <c r="N17" s="67"/>
    </row>
    <row r="18" spans="2:14" ht="9">
      <c r="B18" s="66" t="s">
        <v>393</v>
      </c>
      <c r="F18" s="77">
        <v>401935</v>
      </c>
      <c r="G18" s="77">
        <v>162262</v>
      </c>
      <c r="H18" s="77">
        <v>175707</v>
      </c>
      <c r="I18" s="77">
        <v>113481</v>
      </c>
      <c r="J18" s="77">
        <v>62226</v>
      </c>
      <c r="K18" s="77">
        <v>60529</v>
      </c>
      <c r="L18" s="77">
        <v>3437</v>
      </c>
      <c r="M18" s="77">
        <v>570</v>
      </c>
      <c r="N18" s="67"/>
    </row>
    <row r="19" spans="6:15" ht="9">
      <c r="F19" s="77"/>
      <c r="G19" s="77"/>
      <c r="H19" s="77"/>
      <c r="I19" s="77"/>
      <c r="J19" s="77"/>
      <c r="K19" s="77"/>
      <c r="L19" s="77"/>
      <c r="M19" s="77"/>
      <c r="N19" s="67"/>
      <c r="O19" s="221"/>
    </row>
    <row r="20" spans="2:15" ht="9">
      <c r="B20" s="66" t="s">
        <v>92</v>
      </c>
      <c r="F20" s="75"/>
      <c r="G20" s="75"/>
      <c r="H20" s="75"/>
      <c r="I20" s="75"/>
      <c r="J20" s="75"/>
      <c r="K20" s="75"/>
      <c r="L20" s="75"/>
      <c r="M20" s="75"/>
      <c r="N20" s="67"/>
      <c r="O20" s="222"/>
    </row>
    <row r="21" spans="3:15" ht="9">
      <c r="C21" s="66" t="s">
        <v>93</v>
      </c>
      <c r="F21" s="77">
        <v>-14254</v>
      </c>
      <c r="G21" s="77">
        <v>233</v>
      </c>
      <c r="H21" s="77">
        <v>-18105</v>
      </c>
      <c r="I21" s="77">
        <v>-10935</v>
      </c>
      <c r="J21" s="77">
        <v>-7169</v>
      </c>
      <c r="K21" s="77">
        <v>3112</v>
      </c>
      <c r="L21" s="77">
        <v>506</v>
      </c>
      <c r="M21" s="77">
        <v>-58</v>
      </c>
      <c r="N21" s="67"/>
      <c r="O21" s="222"/>
    </row>
    <row r="22" spans="6:15" ht="9">
      <c r="F22" s="77"/>
      <c r="G22" s="77"/>
      <c r="H22" s="77"/>
      <c r="I22" s="77"/>
      <c r="J22" s="77"/>
      <c r="K22" s="77"/>
      <c r="L22" s="77"/>
      <c r="M22" s="77"/>
      <c r="N22" s="67"/>
      <c r="O22" s="222"/>
    </row>
    <row r="23" spans="1:15" s="225" customFormat="1" ht="9">
      <c r="A23" s="225" t="s">
        <v>394</v>
      </c>
      <c r="F23" s="229">
        <v>14002310</v>
      </c>
      <c r="G23" s="229">
        <v>5619898</v>
      </c>
      <c r="H23" s="229">
        <v>6113258</v>
      </c>
      <c r="I23" s="229">
        <v>4009076</v>
      </c>
      <c r="J23" s="229">
        <v>2104182</v>
      </c>
      <c r="K23" s="229">
        <v>2093213</v>
      </c>
      <c r="L23" s="229">
        <v>175941</v>
      </c>
      <c r="M23" s="229">
        <v>28578</v>
      </c>
      <c r="N23" s="256"/>
      <c r="O23" s="258"/>
    </row>
    <row r="24" spans="6:14" ht="9">
      <c r="F24" s="80"/>
      <c r="G24" s="81"/>
      <c r="H24" s="81"/>
      <c r="I24" s="81"/>
      <c r="J24" s="81"/>
      <c r="K24" s="81"/>
      <c r="L24" s="81"/>
      <c r="M24" s="80"/>
      <c r="N24" s="67"/>
    </row>
    <row r="25" spans="3:14" ht="9">
      <c r="C25" s="66" t="s">
        <v>94</v>
      </c>
      <c r="F25" s="82">
        <v>1118.47</v>
      </c>
      <c r="G25" s="82">
        <v>1560.76</v>
      </c>
      <c r="H25" s="82">
        <v>685.47</v>
      </c>
      <c r="I25" s="82">
        <v>698.17</v>
      </c>
      <c r="J25" s="82">
        <v>662.49</v>
      </c>
      <c r="K25" s="82">
        <v>234.71</v>
      </c>
      <c r="L25" s="82">
        <v>14.05</v>
      </c>
      <c r="M25" s="82">
        <v>14.29</v>
      </c>
      <c r="N25" s="67"/>
    </row>
    <row r="26" spans="6:15" ht="9">
      <c r="F26" s="80"/>
      <c r="G26" s="81"/>
      <c r="H26" s="81"/>
      <c r="I26" s="81"/>
      <c r="J26" s="81"/>
      <c r="K26" s="81"/>
      <c r="L26" s="81"/>
      <c r="M26" s="80"/>
      <c r="N26" s="67"/>
      <c r="O26" s="83"/>
    </row>
    <row r="27" spans="3:14" ht="9">
      <c r="C27" s="66" t="s">
        <v>95</v>
      </c>
      <c r="F27" s="80"/>
      <c r="G27" s="81"/>
      <c r="H27" s="81"/>
      <c r="I27" s="81"/>
      <c r="J27" s="81"/>
      <c r="K27" s="81"/>
      <c r="L27" s="81"/>
      <c r="M27" s="80"/>
      <c r="N27" s="67"/>
    </row>
    <row r="28" spans="4:14" ht="9">
      <c r="D28" s="66" t="s">
        <v>395</v>
      </c>
      <c r="F28" s="259">
        <v>0.5</v>
      </c>
      <c r="G28" s="259">
        <v>0.7</v>
      </c>
      <c r="H28" s="259">
        <v>0.2</v>
      </c>
      <c r="I28" s="259">
        <v>0.4</v>
      </c>
      <c r="J28" s="259">
        <v>0</v>
      </c>
      <c r="K28" s="259">
        <v>0.6</v>
      </c>
      <c r="L28" s="259">
        <v>-1.6</v>
      </c>
      <c r="M28" s="259">
        <v>2.8</v>
      </c>
      <c r="N28" s="67"/>
    </row>
    <row r="29" spans="6:14" ht="9">
      <c r="F29" s="80"/>
      <c r="G29" s="81"/>
      <c r="H29" s="81"/>
      <c r="I29" s="81"/>
      <c r="J29" s="81"/>
      <c r="K29" s="81"/>
      <c r="L29" s="81"/>
      <c r="M29" s="80"/>
      <c r="N29" s="67"/>
    </row>
    <row r="30" spans="6:14" ht="9">
      <c r="F30" s="80"/>
      <c r="G30" s="81"/>
      <c r="H30" s="81"/>
      <c r="I30" s="81"/>
      <c r="J30" s="81"/>
      <c r="K30" s="81"/>
      <c r="L30" s="81"/>
      <c r="M30" s="80"/>
      <c r="N30" s="67"/>
    </row>
    <row r="31" spans="1:14" ht="9">
      <c r="A31" s="66" t="s">
        <v>96</v>
      </c>
      <c r="F31" s="80"/>
      <c r="G31" s="81"/>
      <c r="H31" s="81"/>
      <c r="I31" s="81"/>
      <c r="J31" s="81"/>
      <c r="K31" s="81"/>
      <c r="L31" s="81"/>
      <c r="M31" s="80"/>
      <c r="N31" s="67"/>
    </row>
    <row r="32" spans="6:14" ht="9">
      <c r="F32" s="80"/>
      <c r="G32" s="81"/>
      <c r="H32" s="81"/>
      <c r="I32" s="81"/>
      <c r="J32" s="81"/>
      <c r="K32" s="81"/>
      <c r="L32" s="81"/>
      <c r="M32" s="80"/>
      <c r="N32" s="67"/>
    </row>
    <row r="33" spans="3:14" s="225" customFormat="1" ht="9">
      <c r="C33" s="225" t="s">
        <v>369</v>
      </c>
      <c r="F33" s="229">
        <v>13144333</v>
      </c>
      <c r="G33" s="229">
        <v>5124687</v>
      </c>
      <c r="H33" s="229">
        <v>5849264</v>
      </c>
      <c r="I33" s="229">
        <v>3862022</v>
      </c>
      <c r="J33" s="229">
        <v>1987242</v>
      </c>
      <c r="K33" s="229">
        <v>2000238</v>
      </c>
      <c r="L33" s="229">
        <v>170145</v>
      </c>
      <c r="M33" s="229">
        <v>25412</v>
      </c>
      <c r="N33" s="256"/>
    </row>
    <row r="34" spans="6:14" ht="9">
      <c r="F34" s="77"/>
      <c r="G34" s="77"/>
      <c r="H34" s="77"/>
      <c r="I34" s="77"/>
      <c r="J34" s="77"/>
      <c r="K34" s="77"/>
      <c r="L34" s="77"/>
      <c r="M34" s="77"/>
      <c r="N34" s="67"/>
    </row>
    <row r="35" spans="4:15" ht="9">
      <c r="D35" s="66" t="s">
        <v>392</v>
      </c>
      <c r="F35" s="77">
        <v>477652</v>
      </c>
      <c r="G35" s="77">
        <v>187026</v>
      </c>
      <c r="H35" s="77">
        <v>219267</v>
      </c>
      <c r="I35" s="77">
        <v>140731</v>
      </c>
      <c r="J35" s="77">
        <v>78536</v>
      </c>
      <c r="K35" s="77">
        <v>71359</v>
      </c>
      <c r="L35" s="257">
        <v>0</v>
      </c>
      <c r="M35" s="77">
        <v>1401</v>
      </c>
      <c r="N35" s="67"/>
      <c r="O35" s="223"/>
    </row>
    <row r="36" spans="4:14" ht="9">
      <c r="D36" s="66" t="s">
        <v>393</v>
      </c>
      <c r="F36" s="77">
        <v>394966</v>
      </c>
      <c r="G36" s="77">
        <v>162685</v>
      </c>
      <c r="H36" s="77">
        <v>169477</v>
      </c>
      <c r="I36" s="77">
        <v>109286</v>
      </c>
      <c r="J36" s="77">
        <v>60191</v>
      </c>
      <c r="K36" s="77">
        <v>59420</v>
      </c>
      <c r="L36" s="77">
        <v>3385</v>
      </c>
      <c r="M36" s="77">
        <v>522</v>
      </c>
      <c r="N36" s="67"/>
    </row>
    <row r="37" spans="6:14" ht="9">
      <c r="F37" s="77"/>
      <c r="G37" s="77"/>
      <c r="H37" s="77"/>
      <c r="I37" s="77"/>
      <c r="J37" s="77"/>
      <c r="K37" s="77"/>
      <c r="L37" s="77"/>
      <c r="M37" s="77"/>
      <c r="N37" s="67"/>
    </row>
    <row r="38" spans="4:14" ht="9">
      <c r="D38" s="66" t="s">
        <v>92</v>
      </c>
      <c r="F38" s="77"/>
      <c r="G38" s="77"/>
      <c r="H38" s="77"/>
      <c r="I38" s="77"/>
      <c r="J38" s="77"/>
      <c r="K38" s="77"/>
      <c r="L38" s="77"/>
      <c r="M38" s="77"/>
      <c r="N38" s="67"/>
    </row>
    <row r="39" spans="5:14" ht="9">
      <c r="E39" s="66" t="s">
        <v>93</v>
      </c>
      <c r="F39" s="77">
        <v>-24530</v>
      </c>
      <c r="G39" s="77">
        <v>-608</v>
      </c>
      <c r="H39" s="77">
        <v>-27777</v>
      </c>
      <c r="I39" s="77">
        <v>-17904</v>
      </c>
      <c r="J39" s="77">
        <v>-9873</v>
      </c>
      <c r="K39" s="77">
        <v>3283</v>
      </c>
      <c r="L39" s="77">
        <v>571</v>
      </c>
      <c r="M39" s="77">
        <v>-58</v>
      </c>
      <c r="N39" s="67"/>
    </row>
    <row r="40" spans="6:14" ht="9">
      <c r="F40" s="77"/>
      <c r="G40" s="77"/>
      <c r="H40" s="77"/>
      <c r="I40" s="77"/>
      <c r="J40" s="77"/>
      <c r="K40" s="77"/>
      <c r="L40" s="77"/>
      <c r="M40" s="77"/>
      <c r="N40" s="67"/>
    </row>
    <row r="41" spans="3:14" s="225" customFormat="1" ht="9">
      <c r="C41" s="225" t="s">
        <v>394</v>
      </c>
      <c r="F41" s="229">
        <v>13200389</v>
      </c>
      <c r="G41" s="229">
        <v>5158420</v>
      </c>
      <c r="H41" s="229">
        <v>5859177</v>
      </c>
      <c r="I41" s="229">
        <v>3872963</v>
      </c>
      <c r="J41" s="229">
        <v>1986213</v>
      </c>
      <c r="K41" s="229">
        <v>2015461</v>
      </c>
      <c r="L41" s="229">
        <v>167331</v>
      </c>
      <c r="M41" s="229">
        <v>26234</v>
      </c>
      <c r="N41" s="256"/>
    </row>
    <row r="42" spans="6:14" ht="9">
      <c r="F42" s="80"/>
      <c r="G42" s="81"/>
      <c r="H42" s="81"/>
      <c r="I42" s="81"/>
      <c r="J42" s="81"/>
      <c r="K42" s="81"/>
      <c r="L42" s="81"/>
      <c r="M42" s="80"/>
      <c r="N42" s="67"/>
    </row>
    <row r="43" spans="4:14" ht="9">
      <c r="D43" s="66" t="s">
        <v>94</v>
      </c>
      <c r="F43" s="82">
        <v>1054.42</v>
      </c>
      <c r="G43" s="82">
        <v>1432.6</v>
      </c>
      <c r="H43" s="82">
        <v>656.98</v>
      </c>
      <c r="I43" s="82">
        <v>674.47</v>
      </c>
      <c r="J43" s="82">
        <v>625.35</v>
      </c>
      <c r="K43" s="82">
        <v>225.99</v>
      </c>
      <c r="L43" s="82">
        <v>13.37</v>
      </c>
      <c r="M43" s="82">
        <v>13.12</v>
      </c>
      <c r="N43" s="67"/>
    </row>
    <row r="44" spans="6:14" ht="9">
      <c r="F44" s="80"/>
      <c r="G44" s="81"/>
      <c r="H44" s="81"/>
      <c r="I44" s="81"/>
      <c r="J44" s="81"/>
      <c r="K44" s="81"/>
      <c r="L44" s="81"/>
      <c r="M44" s="80"/>
      <c r="N44" s="67"/>
    </row>
    <row r="45" spans="4:14" ht="9">
      <c r="D45" s="66" t="s">
        <v>95</v>
      </c>
      <c r="F45" s="80"/>
      <c r="G45" s="81"/>
      <c r="H45" s="81"/>
      <c r="I45" s="81"/>
      <c r="J45" s="81"/>
      <c r="K45" s="81"/>
      <c r="L45" s="81"/>
      <c r="M45" s="80"/>
      <c r="N45" s="67"/>
    </row>
    <row r="46" spans="5:14" ht="9">
      <c r="E46" s="66" t="s">
        <v>395</v>
      </c>
      <c r="F46" s="84">
        <v>0.4</v>
      </c>
      <c r="G46" s="84">
        <v>0.7</v>
      </c>
      <c r="H46" s="84">
        <v>0.2</v>
      </c>
      <c r="I46" s="84">
        <v>0.3</v>
      </c>
      <c r="J46" s="84">
        <v>-0.1</v>
      </c>
      <c r="K46" s="84">
        <v>0.8</v>
      </c>
      <c r="L46" s="84">
        <v>-1.7</v>
      </c>
      <c r="M46" s="84">
        <v>3.2</v>
      </c>
      <c r="N46" s="67"/>
    </row>
    <row r="47" spans="6:14" ht="9">
      <c r="F47" s="80"/>
      <c r="G47" s="81"/>
      <c r="H47" s="81"/>
      <c r="I47" s="81"/>
      <c r="J47" s="81"/>
      <c r="K47" s="81"/>
      <c r="L47" s="81"/>
      <c r="M47" s="80"/>
      <c r="N47" s="67"/>
    </row>
    <row r="48" spans="6:14" ht="9">
      <c r="F48" s="80"/>
      <c r="G48" s="81"/>
      <c r="H48" s="81"/>
      <c r="I48" s="81"/>
      <c r="J48" s="81"/>
      <c r="K48" s="81"/>
      <c r="L48" s="81"/>
      <c r="M48" s="80"/>
      <c r="N48" s="67"/>
    </row>
    <row r="49" spans="3:14" ht="9">
      <c r="C49" s="66" t="s">
        <v>97</v>
      </c>
      <c r="F49" s="80"/>
      <c r="G49" s="81"/>
      <c r="H49" s="81"/>
      <c r="I49" s="81"/>
      <c r="J49" s="81"/>
      <c r="K49" s="81"/>
      <c r="L49" s="81"/>
      <c r="M49" s="80"/>
      <c r="N49" s="67"/>
    </row>
    <row r="50" spans="4:14" ht="9">
      <c r="D50" s="66" t="s">
        <v>98</v>
      </c>
      <c r="F50" s="80"/>
      <c r="G50" s="81"/>
      <c r="H50" s="81"/>
      <c r="I50" s="81"/>
      <c r="J50" s="81"/>
      <c r="K50" s="81"/>
      <c r="L50" s="81"/>
      <c r="M50" s="80"/>
      <c r="N50" s="67"/>
    </row>
    <row r="51" spans="6:14" ht="9">
      <c r="F51" s="80"/>
      <c r="G51" s="81"/>
      <c r="H51" s="81"/>
      <c r="I51" s="81"/>
      <c r="J51" s="81"/>
      <c r="K51" s="81"/>
      <c r="L51" s="81"/>
      <c r="M51" s="80"/>
      <c r="N51" s="67"/>
    </row>
    <row r="52" spans="3:14" s="225" customFormat="1" ht="9">
      <c r="C52" s="225" t="s">
        <v>369</v>
      </c>
      <c r="F52" s="229">
        <v>792975</v>
      </c>
      <c r="G52" s="229">
        <v>453740</v>
      </c>
      <c r="H52" s="229">
        <v>249401</v>
      </c>
      <c r="I52" s="229">
        <v>132119</v>
      </c>
      <c r="J52" s="229">
        <v>117281</v>
      </c>
      <c r="K52" s="229">
        <v>81108</v>
      </c>
      <c r="L52" s="229">
        <v>8727</v>
      </c>
      <c r="M52" s="229">
        <v>2393</v>
      </c>
      <c r="N52" s="256"/>
    </row>
    <row r="53" spans="6:14" ht="9">
      <c r="F53" s="77"/>
      <c r="G53" s="77"/>
      <c r="H53" s="77"/>
      <c r="I53" s="77"/>
      <c r="J53" s="77"/>
      <c r="K53" s="77"/>
      <c r="L53" s="77"/>
      <c r="M53" s="77"/>
      <c r="N53" s="67"/>
    </row>
    <row r="54" spans="4:14" ht="9">
      <c r="D54" s="66" t="s">
        <v>392</v>
      </c>
      <c r="F54" s="77">
        <v>5639</v>
      </c>
      <c r="G54" s="77">
        <v>6475</v>
      </c>
      <c r="H54" s="77">
        <v>1238</v>
      </c>
      <c r="I54" s="77">
        <v>1220</v>
      </c>
      <c r="J54" s="77">
        <v>19</v>
      </c>
      <c r="K54" s="77">
        <v>-2075</v>
      </c>
      <c r="L54" s="257">
        <v>0</v>
      </c>
      <c r="M54" s="257">
        <v>0</v>
      </c>
      <c r="N54" s="67"/>
    </row>
    <row r="55" spans="4:14" ht="9">
      <c r="D55" s="66" t="s">
        <v>393</v>
      </c>
      <c r="F55" s="77">
        <v>6969</v>
      </c>
      <c r="G55" s="77">
        <v>-422</v>
      </c>
      <c r="H55" s="77">
        <v>6230</v>
      </c>
      <c r="I55" s="77">
        <v>4195</v>
      </c>
      <c r="J55" s="77">
        <v>2036</v>
      </c>
      <c r="K55" s="77">
        <v>1109</v>
      </c>
      <c r="L55" s="77">
        <v>52</v>
      </c>
      <c r="M55" s="77">
        <v>48</v>
      </c>
      <c r="N55" s="67"/>
    </row>
    <row r="56" spans="6:14" ht="9">
      <c r="F56" s="77"/>
      <c r="G56" s="77"/>
      <c r="H56" s="77"/>
      <c r="I56" s="77"/>
      <c r="J56" s="77"/>
      <c r="K56" s="77"/>
      <c r="L56" s="77"/>
      <c r="M56" s="77"/>
      <c r="N56" s="67"/>
    </row>
    <row r="57" spans="4:14" ht="9">
      <c r="D57" s="66" t="s">
        <v>92</v>
      </c>
      <c r="F57" s="77"/>
      <c r="G57" s="77"/>
      <c r="H57" s="77"/>
      <c r="I57" s="77"/>
      <c r="J57" s="77"/>
      <c r="K57" s="77"/>
      <c r="L57" s="77"/>
      <c r="M57" s="77"/>
      <c r="N57" s="67"/>
    </row>
    <row r="58" spans="5:14" ht="9">
      <c r="E58" s="66" t="s">
        <v>93</v>
      </c>
      <c r="F58" s="77">
        <v>10276</v>
      </c>
      <c r="G58" s="77">
        <v>840</v>
      </c>
      <c r="H58" s="77">
        <v>9672</v>
      </c>
      <c r="I58" s="77">
        <v>6969</v>
      </c>
      <c r="J58" s="77">
        <v>2704</v>
      </c>
      <c r="K58" s="77">
        <v>-171</v>
      </c>
      <c r="L58" s="77">
        <v>-65</v>
      </c>
      <c r="M58" s="257">
        <v>0</v>
      </c>
      <c r="N58" s="67"/>
    </row>
    <row r="59" spans="6:14" ht="9">
      <c r="F59" s="77"/>
      <c r="G59" s="77"/>
      <c r="H59" s="77"/>
      <c r="I59" s="77"/>
      <c r="J59" s="77"/>
      <c r="K59" s="77"/>
      <c r="L59" s="77"/>
      <c r="M59" s="77"/>
      <c r="N59" s="67"/>
    </row>
    <row r="60" spans="3:14" s="225" customFormat="1" ht="9">
      <c r="C60" s="225" t="s">
        <v>394</v>
      </c>
      <c r="F60" s="229">
        <v>801921</v>
      </c>
      <c r="G60" s="229">
        <v>461478</v>
      </c>
      <c r="H60" s="229">
        <v>254081</v>
      </c>
      <c r="I60" s="229">
        <v>136112</v>
      </c>
      <c r="J60" s="229">
        <v>117969</v>
      </c>
      <c r="K60" s="229">
        <v>77753</v>
      </c>
      <c r="L60" s="229">
        <v>8609</v>
      </c>
      <c r="M60" s="229">
        <v>2344</v>
      </c>
      <c r="N60" s="256"/>
    </row>
    <row r="61" spans="6:14" ht="9">
      <c r="F61" s="80"/>
      <c r="G61" s="81"/>
      <c r="H61" s="81"/>
      <c r="I61" s="81"/>
      <c r="J61" s="81"/>
      <c r="K61" s="81"/>
      <c r="L61" s="81"/>
      <c r="M61" s="80"/>
      <c r="N61" s="67"/>
    </row>
    <row r="62" spans="4:14" ht="9">
      <c r="D62" s="66" t="s">
        <v>94</v>
      </c>
      <c r="F62" s="82">
        <v>64.06</v>
      </c>
      <c r="G62" s="82">
        <v>128.16</v>
      </c>
      <c r="H62" s="82">
        <v>28.49</v>
      </c>
      <c r="I62" s="82">
        <v>23.7</v>
      </c>
      <c r="J62" s="82">
        <v>37.14</v>
      </c>
      <c r="K62" s="82">
        <v>8.72</v>
      </c>
      <c r="L62" s="82">
        <v>0.69</v>
      </c>
      <c r="M62" s="82">
        <v>1.17</v>
      </c>
      <c r="N62" s="67"/>
    </row>
    <row r="63" spans="6:14" ht="9">
      <c r="F63" s="80"/>
      <c r="G63" s="81"/>
      <c r="H63" s="81"/>
      <c r="I63" s="81"/>
      <c r="J63" s="81"/>
      <c r="K63" s="81"/>
      <c r="L63" s="81"/>
      <c r="M63" s="80"/>
      <c r="N63" s="67"/>
    </row>
    <row r="64" spans="4:14" ht="9">
      <c r="D64" s="66" t="s">
        <v>95</v>
      </c>
      <c r="F64" s="80"/>
      <c r="G64" s="81"/>
      <c r="H64" s="81"/>
      <c r="I64" s="81"/>
      <c r="J64" s="81"/>
      <c r="K64" s="81"/>
      <c r="L64" s="81"/>
      <c r="M64" s="80"/>
      <c r="N64" s="67"/>
    </row>
    <row r="65" spans="5:14" ht="9">
      <c r="E65" s="66" t="s">
        <v>395</v>
      </c>
      <c r="F65" s="84">
        <v>1.1</v>
      </c>
      <c r="G65" s="84">
        <v>1.7</v>
      </c>
      <c r="H65" s="84">
        <v>1.9</v>
      </c>
      <c r="I65" s="84">
        <v>3</v>
      </c>
      <c r="J65" s="84">
        <v>0.6</v>
      </c>
      <c r="K65" s="84">
        <v>-4.1</v>
      </c>
      <c r="L65" s="84">
        <v>-1.3</v>
      </c>
      <c r="M65" s="84">
        <v>-2</v>
      </c>
      <c r="N65" s="67"/>
    </row>
    <row r="66" spans="6:14" ht="9">
      <c r="F66" s="80"/>
      <c r="G66" s="81"/>
      <c r="H66" s="81"/>
      <c r="I66" s="81"/>
      <c r="J66" s="81"/>
      <c r="K66" s="81"/>
      <c r="L66" s="81"/>
      <c r="M66" s="80"/>
      <c r="N66" s="67"/>
    </row>
    <row r="67" spans="1:14" ht="9">
      <c r="A67" s="66" t="s">
        <v>99</v>
      </c>
      <c r="F67" s="80"/>
      <c r="G67" s="81"/>
      <c r="H67" s="81"/>
      <c r="I67" s="81"/>
      <c r="J67" s="81"/>
      <c r="K67" s="81"/>
      <c r="L67" s="81"/>
      <c r="M67" s="80"/>
      <c r="N67" s="67"/>
    </row>
    <row r="68" spans="6:14" ht="9">
      <c r="F68" s="80"/>
      <c r="G68" s="81"/>
      <c r="H68" s="81"/>
      <c r="I68" s="81"/>
      <c r="J68" s="81"/>
      <c r="K68" s="81"/>
      <c r="L68" s="81"/>
      <c r="M68" s="80"/>
      <c r="N68" s="67"/>
    </row>
    <row r="69" spans="1:14" ht="9">
      <c r="A69" s="66" t="s">
        <v>100</v>
      </c>
      <c r="F69" s="80"/>
      <c r="G69" s="81"/>
      <c r="H69" s="81"/>
      <c r="I69" s="81"/>
      <c r="J69" s="81"/>
      <c r="K69" s="81"/>
      <c r="L69" s="81"/>
      <c r="M69" s="80"/>
      <c r="N69" s="67"/>
    </row>
    <row r="70" spans="6:14" ht="9">
      <c r="F70" s="77"/>
      <c r="G70" s="77"/>
      <c r="H70" s="77"/>
      <c r="I70" s="77"/>
      <c r="J70" s="77"/>
      <c r="K70" s="77"/>
      <c r="L70" s="77"/>
      <c r="M70" s="77"/>
      <c r="N70" s="67"/>
    </row>
    <row r="71" spans="2:14" ht="9">
      <c r="B71" s="66" t="s">
        <v>369</v>
      </c>
      <c r="F71" s="77">
        <v>78218</v>
      </c>
      <c r="G71" s="77">
        <v>12425</v>
      </c>
      <c r="H71" s="77">
        <v>14551</v>
      </c>
      <c r="I71" s="77">
        <v>7114</v>
      </c>
      <c r="J71" s="77">
        <v>7437</v>
      </c>
      <c r="K71" s="77">
        <v>51242</v>
      </c>
      <c r="L71" s="257">
        <v>0</v>
      </c>
      <c r="M71" s="257">
        <v>0</v>
      </c>
      <c r="N71" s="67"/>
    </row>
    <row r="72" spans="2:14" ht="9">
      <c r="B72" s="66" t="s">
        <v>394</v>
      </c>
      <c r="F72" s="77">
        <v>74830</v>
      </c>
      <c r="G72" s="77">
        <v>12444</v>
      </c>
      <c r="H72" s="77">
        <v>15014</v>
      </c>
      <c r="I72" s="77">
        <v>7577</v>
      </c>
      <c r="J72" s="77">
        <v>7437</v>
      </c>
      <c r="K72" s="77">
        <v>47371</v>
      </c>
      <c r="L72" s="257">
        <v>0</v>
      </c>
      <c r="M72" s="257">
        <v>0</v>
      </c>
      <c r="N72" s="67"/>
    </row>
    <row r="73" spans="6:14" ht="9">
      <c r="F73" s="77"/>
      <c r="G73" s="77"/>
      <c r="H73" s="77"/>
      <c r="I73" s="77"/>
      <c r="J73" s="77"/>
      <c r="K73" s="77"/>
      <c r="L73" s="77"/>
      <c r="M73" s="77"/>
      <c r="N73" s="67"/>
    </row>
    <row r="74" spans="6:14" ht="9">
      <c r="F74" s="77"/>
      <c r="G74" s="77"/>
      <c r="H74" s="77"/>
      <c r="I74" s="77"/>
      <c r="J74" s="77"/>
      <c r="K74" s="77"/>
      <c r="L74" s="77"/>
      <c r="M74" s="77"/>
      <c r="N74" s="67"/>
    </row>
    <row r="75" spans="1:14" ht="9">
      <c r="A75" s="66" t="s">
        <v>101</v>
      </c>
      <c r="F75" s="77"/>
      <c r="G75" s="77"/>
      <c r="H75" s="77"/>
      <c r="I75" s="77"/>
      <c r="J75" s="77"/>
      <c r="K75" s="77"/>
      <c r="L75" s="77"/>
      <c r="M75" s="77"/>
      <c r="N75" s="67"/>
    </row>
    <row r="76" spans="2:14" ht="9">
      <c r="B76" s="66" t="s">
        <v>369</v>
      </c>
      <c r="F76" s="77">
        <v>439075</v>
      </c>
      <c r="G76" s="77">
        <v>160513</v>
      </c>
      <c r="H76" s="77">
        <v>169824</v>
      </c>
      <c r="I76" s="77">
        <v>106492</v>
      </c>
      <c r="J76" s="77">
        <v>63332</v>
      </c>
      <c r="K76" s="77">
        <v>7089</v>
      </c>
      <c r="L76" s="77">
        <v>101649</v>
      </c>
      <c r="M76" s="77">
        <v>1456</v>
      </c>
      <c r="N76" s="67"/>
    </row>
    <row r="77" spans="2:14" ht="9">
      <c r="B77" s="66" t="s">
        <v>394</v>
      </c>
      <c r="F77" s="77">
        <v>444235</v>
      </c>
      <c r="G77" s="77">
        <v>128910</v>
      </c>
      <c r="H77" s="77">
        <v>186062</v>
      </c>
      <c r="I77" s="77">
        <v>109160</v>
      </c>
      <c r="J77" s="77">
        <v>76902</v>
      </c>
      <c r="K77" s="77">
        <v>6500</v>
      </c>
      <c r="L77" s="77">
        <v>122763</v>
      </c>
      <c r="M77" s="77">
        <v>1481</v>
      </c>
      <c r="N77" s="67"/>
    </row>
    <row r="78" spans="1:14" ht="9">
      <c r="A78" s="66" t="s">
        <v>102</v>
      </c>
      <c r="N78" s="67"/>
    </row>
    <row r="79" ht="9">
      <c r="A79" s="85" t="s">
        <v>104</v>
      </c>
    </row>
  </sheetData>
  <mergeCells count="12">
    <mergeCell ref="A1:M1"/>
    <mergeCell ref="A2:M2"/>
    <mergeCell ref="A4:E10"/>
    <mergeCell ref="G4:L4"/>
    <mergeCell ref="F10:M10"/>
    <mergeCell ref="I5:J5"/>
    <mergeCell ref="I6:I9"/>
    <mergeCell ref="J6:J9"/>
    <mergeCell ref="K5:K9"/>
    <mergeCell ref="L5:L9"/>
    <mergeCell ref="M5:M9"/>
    <mergeCell ref="F4:F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7"/>
  <sheetViews>
    <sheetView workbookViewId="0" topLeftCell="A1">
      <selection activeCell="C2" sqref="C2"/>
    </sheetView>
  </sheetViews>
  <sheetFormatPr defaultColWidth="11.421875" defaultRowHeight="12.75"/>
  <cols>
    <col min="1" max="1" width="0.9921875" style="155" customWidth="1"/>
    <col min="2" max="2" width="1.8515625" style="155" customWidth="1"/>
    <col min="3" max="3" width="4.7109375" style="155" customWidth="1"/>
    <col min="4" max="4" width="3.57421875" style="155" customWidth="1"/>
    <col min="5" max="5" width="0.71875" style="155" customWidth="1"/>
    <col min="6" max="6" width="3.7109375" style="155" customWidth="1"/>
    <col min="7" max="7" width="5.7109375" style="155" customWidth="1"/>
    <col min="8" max="8" width="0.5625" style="171" customWidth="1"/>
    <col min="9" max="13" width="7.8515625" style="155" customWidth="1"/>
    <col min="14" max="14" width="8.8515625" style="155" customWidth="1"/>
    <col min="15" max="15" width="7.8515625" style="155" customWidth="1"/>
    <col min="16" max="16" width="7.140625" style="155" customWidth="1"/>
    <col min="17" max="17" width="7.8515625" style="155" customWidth="1"/>
    <col min="18" max="18" width="8.421875" style="170" customWidth="1"/>
    <col min="19" max="19" width="10.28125" style="155" customWidth="1"/>
    <col min="20" max="20" width="13.28125" style="155" bestFit="1" customWidth="1"/>
    <col min="21" max="21" width="11.140625" style="155" customWidth="1"/>
    <col min="22" max="23" width="11.140625" style="156" customWidth="1"/>
    <col min="24" max="25" width="11.140625" style="155" customWidth="1"/>
    <col min="26" max="16384" width="10.28125" style="155" customWidth="1"/>
  </cols>
  <sheetData>
    <row r="1" spans="1:18" ht="10.5" customHeight="1">
      <c r="A1" s="155" t="s">
        <v>6</v>
      </c>
      <c r="B1" s="333" t="s">
        <v>105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9" customHeight="1">
      <c r="A2" s="157"/>
      <c r="B2" s="158"/>
      <c r="C2" s="158"/>
      <c r="D2" s="158" t="s">
        <v>6</v>
      </c>
      <c r="E2" s="158"/>
      <c r="F2" s="158"/>
      <c r="G2" s="158"/>
      <c r="H2" s="159"/>
      <c r="I2" s="158"/>
      <c r="J2" s="158"/>
      <c r="K2" s="158"/>
      <c r="L2" s="158"/>
      <c r="M2" s="158"/>
      <c r="N2" s="158"/>
      <c r="O2" s="158"/>
      <c r="P2" s="158"/>
      <c r="Q2" s="160"/>
      <c r="R2" s="160"/>
    </row>
    <row r="3" spans="1:18" ht="9" customHeight="1">
      <c r="A3" s="360" t="s">
        <v>106</v>
      </c>
      <c r="B3" s="361"/>
      <c r="C3" s="361"/>
      <c r="D3" s="361"/>
      <c r="E3" s="361"/>
      <c r="F3" s="361"/>
      <c r="G3" s="361"/>
      <c r="H3" s="362"/>
      <c r="I3" s="334" t="s">
        <v>107</v>
      </c>
      <c r="J3" s="335"/>
      <c r="K3" s="334" t="s">
        <v>108</v>
      </c>
      <c r="L3" s="340"/>
      <c r="M3" s="335"/>
      <c r="N3" s="334" t="s">
        <v>109</v>
      </c>
      <c r="O3" s="335"/>
      <c r="P3" s="343" t="s">
        <v>110</v>
      </c>
      <c r="Q3" s="343" t="s">
        <v>111</v>
      </c>
      <c r="R3" s="346" t="s">
        <v>112</v>
      </c>
    </row>
    <row r="4" spans="1:18" ht="9">
      <c r="A4" s="363"/>
      <c r="B4" s="363"/>
      <c r="C4" s="363"/>
      <c r="D4" s="363"/>
      <c r="E4" s="363"/>
      <c r="F4" s="363"/>
      <c r="G4" s="363"/>
      <c r="H4" s="364"/>
      <c r="I4" s="336"/>
      <c r="J4" s="337"/>
      <c r="K4" s="336"/>
      <c r="L4" s="341"/>
      <c r="M4" s="337"/>
      <c r="N4" s="336"/>
      <c r="O4" s="337"/>
      <c r="P4" s="344"/>
      <c r="Q4" s="344"/>
      <c r="R4" s="347"/>
    </row>
    <row r="5" spans="1:18" ht="9">
      <c r="A5" s="363"/>
      <c r="B5" s="363"/>
      <c r="C5" s="363"/>
      <c r="D5" s="363"/>
      <c r="E5" s="363"/>
      <c r="F5" s="363"/>
      <c r="G5" s="363"/>
      <c r="H5" s="364"/>
      <c r="I5" s="338"/>
      <c r="J5" s="339"/>
      <c r="K5" s="338"/>
      <c r="L5" s="342"/>
      <c r="M5" s="339"/>
      <c r="N5" s="338"/>
      <c r="O5" s="339"/>
      <c r="P5" s="344"/>
      <c r="Q5" s="344"/>
      <c r="R5" s="347"/>
    </row>
    <row r="6" spans="1:18" ht="9">
      <c r="A6" s="363"/>
      <c r="B6" s="363"/>
      <c r="C6" s="363"/>
      <c r="D6" s="363"/>
      <c r="E6" s="363"/>
      <c r="F6" s="363"/>
      <c r="G6" s="363"/>
      <c r="H6" s="364"/>
      <c r="I6" s="349" t="s">
        <v>113</v>
      </c>
      <c r="J6" s="349" t="s">
        <v>114</v>
      </c>
      <c r="K6" s="349" t="s">
        <v>115</v>
      </c>
      <c r="L6" s="349" t="s">
        <v>116</v>
      </c>
      <c r="M6" s="349" t="s">
        <v>117</v>
      </c>
      <c r="N6" s="343" t="s">
        <v>118</v>
      </c>
      <c r="O6" s="343" t="s">
        <v>119</v>
      </c>
      <c r="P6" s="344"/>
      <c r="Q6" s="344"/>
      <c r="R6" s="347"/>
    </row>
    <row r="7" spans="1:18" ht="9" customHeight="1">
      <c r="A7" s="363"/>
      <c r="B7" s="363"/>
      <c r="C7" s="363"/>
      <c r="D7" s="363"/>
      <c r="E7" s="363"/>
      <c r="F7" s="363"/>
      <c r="G7" s="363"/>
      <c r="H7" s="364"/>
      <c r="I7" s="350"/>
      <c r="J7" s="350"/>
      <c r="K7" s="350"/>
      <c r="L7" s="350"/>
      <c r="M7" s="350"/>
      <c r="N7" s="344"/>
      <c r="O7" s="344"/>
      <c r="P7" s="344"/>
      <c r="Q7" s="344"/>
      <c r="R7" s="347"/>
    </row>
    <row r="8" spans="1:18" ht="9">
      <c r="A8" s="363"/>
      <c r="B8" s="363"/>
      <c r="C8" s="363"/>
      <c r="D8" s="363"/>
      <c r="E8" s="363"/>
      <c r="F8" s="363"/>
      <c r="G8" s="363"/>
      <c r="H8" s="364"/>
      <c r="I8" s="350"/>
      <c r="J8" s="350"/>
      <c r="K8" s="350"/>
      <c r="L8" s="350"/>
      <c r="M8" s="350"/>
      <c r="N8" s="344"/>
      <c r="O8" s="344"/>
      <c r="P8" s="344"/>
      <c r="Q8" s="344"/>
      <c r="R8" s="347"/>
    </row>
    <row r="9" spans="1:26" ht="9" customHeight="1">
      <c r="A9" s="363"/>
      <c r="B9" s="363"/>
      <c r="C9" s="363"/>
      <c r="D9" s="363"/>
      <c r="E9" s="363"/>
      <c r="F9" s="363"/>
      <c r="G9" s="363"/>
      <c r="H9" s="364"/>
      <c r="I9" s="351"/>
      <c r="J9" s="351"/>
      <c r="K9" s="351"/>
      <c r="L9" s="351"/>
      <c r="M9" s="351"/>
      <c r="N9" s="345"/>
      <c r="O9" s="345"/>
      <c r="P9" s="345"/>
      <c r="Q9" s="345"/>
      <c r="R9" s="348"/>
      <c r="U9" s="161"/>
      <c r="V9" s="162"/>
      <c r="W9" s="162"/>
      <c r="X9" s="161"/>
      <c r="Y9" s="161"/>
      <c r="Z9" s="161"/>
    </row>
    <row r="10" spans="1:27" ht="15" customHeight="1">
      <c r="A10" s="365"/>
      <c r="B10" s="365"/>
      <c r="C10" s="365"/>
      <c r="D10" s="365"/>
      <c r="E10" s="365"/>
      <c r="F10" s="365"/>
      <c r="G10" s="365"/>
      <c r="H10" s="366"/>
      <c r="I10" s="163" t="s">
        <v>66</v>
      </c>
      <c r="J10" s="164"/>
      <c r="K10" s="164"/>
      <c r="L10" s="164"/>
      <c r="M10" s="164"/>
      <c r="N10" s="164"/>
      <c r="O10" s="164"/>
      <c r="P10" s="164"/>
      <c r="Q10" s="164"/>
      <c r="R10" s="164"/>
      <c r="S10" s="246"/>
      <c r="T10" s="246"/>
      <c r="U10" s="246"/>
      <c r="V10" s="246"/>
      <c r="W10" s="246"/>
      <c r="X10" s="246"/>
      <c r="Y10" s="246"/>
      <c r="Z10" s="246"/>
      <c r="AA10" s="246"/>
    </row>
    <row r="11" spans="1:27" ht="11.25" customHeight="1">
      <c r="A11" s="165"/>
      <c r="B11" s="166"/>
      <c r="C11" s="166"/>
      <c r="D11" s="166"/>
      <c r="E11" s="166"/>
      <c r="F11" s="166"/>
      <c r="G11" s="166"/>
      <c r="H11" s="167"/>
      <c r="I11" s="166"/>
      <c r="J11" s="166"/>
      <c r="K11" s="166"/>
      <c r="L11" s="166"/>
      <c r="M11" s="166"/>
      <c r="N11" s="166"/>
      <c r="O11" s="166"/>
      <c r="P11" s="166"/>
      <c r="Q11" s="166"/>
      <c r="R11" s="168"/>
      <c r="S11" s="272"/>
      <c r="T11" s="272"/>
      <c r="U11" s="272"/>
      <c r="V11" s="272"/>
      <c r="W11" s="272"/>
      <c r="X11" s="272"/>
      <c r="Y11" s="272"/>
      <c r="Z11" s="272"/>
      <c r="AA11" s="272"/>
    </row>
    <row r="12" spans="1:28" ht="12" customHeight="1">
      <c r="A12" s="352" t="s">
        <v>404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272"/>
      <c r="T12" s="272"/>
      <c r="U12" s="272"/>
      <c r="V12" s="272"/>
      <c r="W12" s="272"/>
      <c r="X12" s="272"/>
      <c r="Y12" s="272"/>
      <c r="Z12" s="272"/>
      <c r="AA12" s="272"/>
      <c r="AB12" s="241"/>
    </row>
    <row r="13" spans="1:28" ht="9">
      <c r="A13" s="167" t="s">
        <v>67</v>
      </c>
      <c r="B13" s="167"/>
      <c r="C13" s="167"/>
      <c r="D13" s="167"/>
      <c r="E13" s="167"/>
      <c r="F13" s="167"/>
      <c r="G13" s="167"/>
      <c r="H13" s="167"/>
      <c r="N13" s="156"/>
      <c r="P13" s="170"/>
      <c r="S13" s="272"/>
      <c r="T13" s="272"/>
      <c r="U13" s="272"/>
      <c r="V13" s="272"/>
      <c r="W13" s="272"/>
      <c r="X13" s="272"/>
      <c r="Y13" s="272"/>
      <c r="Z13" s="272"/>
      <c r="AA13" s="272"/>
      <c r="AB13" s="242"/>
    </row>
    <row r="14" spans="1:28" ht="9">
      <c r="A14" s="167"/>
      <c r="B14" s="167"/>
      <c r="C14" s="167" t="s">
        <v>120</v>
      </c>
      <c r="D14" s="167"/>
      <c r="E14" s="167"/>
      <c r="F14" s="167"/>
      <c r="G14" s="167"/>
      <c r="H14" s="167"/>
      <c r="P14" s="170"/>
      <c r="S14" s="272"/>
      <c r="T14" s="272"/>
      <c r="U14" s="272"/>
      <c r="V14" s="272"/>
      <c r="W14" s="272"/>
      <c r="X14" s="272"/>
      <c r="Y14" s="272"/>
      <c r="Z14" s="272"/>
      <c r="AA14" s="272"/>
      <c r="AB14" s="242"/>
    </row>
    <row r="15" spans="16:28" ht="8.25" customHeight="1">
      <c r="P15" s="170"/>
      <c r="S15" s="272"/>
      <c r="T15" s="272"/>
      <c r="U15" s="272"/>
      <c r="V15" s="272"/>
      <c r="W15" s="272"/>
      <c r="X15" s="272"/>
      <c r="Y15" s="272"/>
      <c r="Z15" s="272"/>
      <c r="AA15" s="272"/>
      <c r="AB15" s="242"/>
    </row>
    <row r="16" spans="1:29" s="170" customFormat="1" ht="9">
      <c r="A16" s="86" t="s">
        <v>121</v>
      </c>
      <c r="B16" s="87"/>
      <c r="C16" s="87"/>
      <c r="D16" s="87"/>
      <c r="E16" s="87"/>
      <c r="F16" s="87"/>
      <c r="G16" s="87"/>
      <c r="H16" s="88"/>
      <c r="I16" s="172">
        <v>349</v>
      </c>
      <c r="J16" s="172">
        <v>149043.875</v>
      </c>
      <c r="K16" s="172">
        <v>659470.803</v>
      </c>
      <c r="L16" s="172">
        <v>129448.988</v>
      </c>
      <c r="M16" s="172">
        <v>530021.815</v>
      </c>
      <c r="N16" s="172">
        <v>313736.248</v>
      </c>
      <c r="O16" s="172">
        <v>58178.092</v>
      </c>
      <c r="P16" s="172">
        <v>157.966</v>
      </c>
      <c r="Q16" s="172">
        <v>1940.85</v>
      </c>
      <c r="R16" s="174">
        <f>I16+J16+M16+N16+O16+P16+Q16</f>
        <v>1053427.8460000001</v>
      </c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91"/>
    </row>
    <row r="17" spans="1:29" s="170" customFormat="1" ht="6" customHeight="1">
      <c r="A17" s="176"/>
      <c r="H17" s="177"/>
      <c r="I17" s="172"/>
      <c r="J17" s="172"/>
      <c r="K17" s="172"/>
      <c r="L17" s="172"/>
      <c r="M17" s="172"/>
      <c r="N17" s="172"/>
      <c r="O17" s="172"/>
      <c r="P17" s="172"/>
      <c r="Q17" s="178"/>
      <c r="R17" s="174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91"/>
    </row>
    <row r="18" spans="1:29" s="170" customFormat="1" ht="9">
      <c r="A18" s="180"/>
      <c r="B18" s="181" t="s">
        <v>122</v>
      </c>
      <c r="C18" s="181"/>
      <c r="D18" s="170" t="s">
        <v>123</v>
      </c>
      <c r="E18" s="87" t="s">
        <v>124</v>
      </c>
      <c r="F18" s="87"/>
      <c r="G18" s="87"/>
      <c r="H18" s="88"/>
      <c r="I18" s="172">
        <v>126</v>
      </c>
      <c r="J18" s="172">
        <v>23709</v>
      </c>
      <c r="K18" s="172">
        <v>83294</v>
      </c>
      <c r="L18" s="172">
        <v>14827</v>
      </c>
      <c r="M18" s="172">
        <f>K18-L18</f>
        <v>68467</v>
      </c>
      <c r="N18" s="172">
        <v>46232</v>
      </c>
      <c r="O18" s="172">
        <v>8259</v>
      </c>
      <c r="P18" s="182">
        <v>22</v>
      </c>
      <c r="Q18" s="182">
        <v>20</v>
      </c>
      <c r="R18" s="174">
        <f>I18+J18+M18+N18+O18+P18+Q18</f>
        <v>146835</v>
      </c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91"/>
    </row>
    <row r="19" spans="1:29" s="170" customFormat="1" ht="6" customHeight="1">
      <c r="A19" s="180"/>
      <c r="C19" s="181"/>
      <c r="E19" s="87"/>
      <c r="F19" s="87"/>
      <c r="G19" s="87"/>
      <c r="H19" s="88"/>
      <c r="I19" s="172"/>
      <c r="J19" s="172"/>
      <c r="K19" s="172"/>
      <c r="L19" s="172"/>
      <c r="M19" s="172"/>
      <c r="N19" s="172"/>
      <c r="O19" s="172"/>
      <c r="P19" s="172"/>
      <c r="Q19" s="178"/>
      <c r="R19" s="174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91"/>
    </row>
    <row r="20" spans="1:29" s="170" customFormat="1" ht="9">
      <c r="A20" s="176"/>
      <c r="D20" s="170" t="s">
        <v>123</v>
      </c>
      <c r="F20" s="87" t="s">
        <v>125</v>
      </c>
      <c r="G20" s="87"/>
      <c r="H20" s="88"/>
      <c r="I20" s="172">
        <v>171</v>
      </c>
      <c r="J20" s="172">
        <v>16568</v>
      </c>
      <c r="K20" s="172">
        <v>51784</v>
      </c>
      <c r="L20" s="172">
        <v>12884</v>
      </c>
      <c r="M20" s="172">
        <f>K20-L20</f>
        <v>38900</v>
      </c>
      <c r="N20" s="172">
        <v>33765</v>
      </c>
      <c r="O20" s="172">
        <v>5652</v>
      </c>
      <c r="P20" s="172">
        <v>31</v>
      </c>
      <c r="Q20" s="89">
        <v>0</v>
      </c>
      <c r="R20" s="174">
        <f>I20+J20+M20+N20+O20+P20+Q20</f>
        <v>95087</v>
      </c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91"/>
    </row>
    <row r="21" spans="8:23" s="170" customFormat="1" ht="9">
      <c r="H21" s="177"/>
      <c r="I21" s="172"/>
      <c r="J21" s="172"/>
      <c r="K21" s="172"/>
      <c r="L21" s="172"/>
      <c r="M21" s="172"/>
      <c r="N21" s="172"/>
      <c r="O21" s="172"/>
      <c r="P21" s="172"/>
      <c r="Q21" s="178"/>
      <c r="R21" s="174"/>
      <c r="S21" s="183"/>
      <c r="T21" s="183"/>
      <c r="U21" s="183"/>
      <c r="V21" s="184"/>
      <c r="W21" s="184"/>
    </row>
    <row r="22" spans="4:29" s="170" customFormat="1" ht="12" customHeight="1">
      <c r="D22" s="185" t="s">
        <v>126</v>
      </c>
      <c r="E22" s="186"/>
      <c r="F22" s="155"/>
      <c r="G22" s="155"/>
      <c r="H22" s="177"/>
      <c r="I22" s="187">
        <f aca="true" t="shared" si="0" ref="I22:Q22">SUM(I16:I20)</f>
        <v>646</v>
      </c>
      <c r="J22" s="187">
        <f t="shared" si="0"/>
        <v>189320.875</v>
      </c>
      <c r="K22" s="187">
        <f t="shared" si="0"/>
        <v>794548.803</v>
      </c>
      <c r="L22" s="187">
        <f t="shared" si="0"/>
        <v>157159.988</v>
      </c>
      <c r="M22" s="187">
        <f t="shared" si="0"/>
        <v>637388.815</v>
      </c>
      <c r="N22" s="187">
        <f t="shared" si="0"/>
        <v>393733.248</v>
      </c>
      <c r="O22" s="187">
        <f t="shared" si="0"/>
        <v>72089.092</v>
      </c>
      <c r="P22" s="187">
        <f t="shared" si="0"/>
        <v>210.966</v>
      </c>
      <c r="Q22" s="187">
        <f t="shared" si="0"/>
        <v>1960.85</v>
      </c>
      <c r="R22" s="188">
        <f>I22+J22+M22+N22+O22+P22+Q22</f>
        <v>1295349.8460000001</v>
      </c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</row>
    <row r="23" spans="8:24" s="170" customFormat="1" ht="8.25" customHeight="1">
      <c r="H23" s="177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T23" s="191"/>
      <c r="U23" s="191"/>
      <c r="V23" s="175"/>
      <c r="W23" s="175"/>
      <c r="X23" s="191"/>
    </row>
    <row r="24" spans="8:23" s="170" customFormat="1" ht="8.25" customHeight="1">
      <c r="H24" s="177"/>
      <c r="I24" s="192"/>
      <c r="J24" s="190"/>
      <c r="K24" s="192"/>
      <c r="L24" s="192"/>
      <c r="M24" s="192"/>
      <c r="N24" s="192"/>
      <c r="O24" s="192"/>
      <c r="P24" s="192"/>
      <c r="Q24" s="192"/>
      <c r="R24" s="190"/>
      <c r="V24" s="179"/>
      <c r="W24" s="179"/>
    </row>
    <row r="25" spans="1:23" s="170" customFormat="1" ht="9">
      <c r="A25" s="176" t="s">
        <v>72</v>
      </c>
      <c r="B25" s="176"/>
      <c r="C25" s="176"/>
      <c r="D25" s="176"/>
      <c r="E25" s="176"/>
      <c r="F25" s="176"/>
      <c r="G25" s="176"/>
      <c r="H25" s="185"/>
      <c r="I25" s="190" t="s">
        <v>6</v>
      </c>
      <c r="J25" s="190"/>
      <c r="K25" s="190"/>
      <c r="L25" s="190"/>
      <c r="M25" s="190"/>
      <c r="N25" s="190"/>
      <c r="O25" s="190"/>
      <c r="P25" s="190"/>
      <c r="Q25" s="190"/>
      <c r="R25" s="190"/>
      <c r="V25" s="179"/>
      <c r="W25" s="179"/>
    </row>
    <row r="26" spans="1:23" s="170" customFormat="1" ht="9">
      <c r="A26" s="176"/>
      <c r="B26" s="176"/>
      <c r="C26" s="176" t="s">
        <v>120</v>
      </c>
      <c r="D26" s="176"/>
      <c r="E26" s="176"/>
      <c r="F26" s="176"/>
      <c r="G26" s="176"/>
      <c r="H26" s="185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V26" s="179"/>
      <c r="W26" s="179"/>
    </row>
    <row r="27" spans="8:23" s="170" customFormat="1" ht="8.25" customHeight="1">
      <c r="H27" s="177"/>
      <c r="I27" s="190" t="s">
        <v>6</v>
      </c>
      <c r="J27" s="190"/>
      <c r="K27" s="190"/>
      <c r="L27" s="190"/>
      <c r="M27" s="190"/>
      <c r="N27" s="190"/>
      <c r="O27" s="190"/>
      <c r="P27" s="190"/>
      <c r="Q27" s="190"/>
      <c r="R27" s="190"/>
      <c r="V27" s="179"/>
      <c r="W27" s="179"/>
    </row>
    <row r="28" spans="1:23" s="170" customFormat="1" ht="9">
      <c r="A28" s="87" t="s">
        <v>127</v>
      </c>
      <c r="B28" s="87"/>
      <c r="C28" s="87"/>
      <c r="D28" s="87"/>
      <c r="E28" s="87"/>
      <c r="F28" s="87"/>
      <c r="G28" s="87"/>
      <c r="H28" s="88"/>
      <c r="I28" s="173">
        <v>29</v>
      </c>
      <c r="J28" s="173">
        <v>1867</v>
      </c>
      <c r="K28" s="173">
        <v>5404</v>
      </c>
      <c r="L28" s="247">
        <v>2001</v>
      </c>
      <c r="M28" s="173">
        <f>K28-L28</f>
        <v>3403</v>
      </c>
      <c r="N28" s="247">
        <v>5392</v>
      </c>
      <c r="O28" s="173">
        <v>576</v>
      </c>
      <c r="P28" s="173">
        <v>4</v>
      </c>
      <c r="Q28" s="89">
        <v>0</v>
      </c>
      <c r="R28" s="174">
        <f>I28+J28+M28+N28+O28+P28+Q28</f>
        <v>11271</v>
      </c>
      <c r="T28" s="183"/>
      <c r="U28" s="191"/>
      <c r="V28" s="179"/>
      <c r="W28" s="179"/>
    </row>
    <row r="29" spans="1:23" s="170" customFormat="1" ht="6" customHeight="1">
      <c r="A29" s="176"/>
      <c r="H29" s="177"/>
      <c r="I29" s="173"/>
      <c r="J29" s="173"/>
      <c r="K29" s="173"/>
      <c r="L29" s="173"/>
      <c r="M29" s="173"/>
      <c r="N29" s="173"/>
      <c r="O29" s="173"/>
      <c r="P29" s="173"/>
      <c r="Q29" s="248"/>
      <c r="R29" s="174"/>
      <c r="T29" s="183"/>
      <c r="U29" s="191"/>
      <c r="V29" s="179"/>
      <c r="W29" s="179"/>
    </row>
    <row r="30" spans="1:23" s="170" customFormat="1" ht="9">
      <c r="A30" s="193" t="s">
        <v>128</v>
      </c>
      <c r="B30" s="193"/>
      <c r="C30" s="193"/>
      <c r="D30" s="170" t="s">
        <v>123</v>
      </c>
      <c r="E30" s="87" t="s">
        <v>125</v>
      </c>
      <c r="F30" s="87"/>
      <c r="G30" s="87"/>
      <c r="H30" s="88"/>
      <c r="I30" s="173">
        <v>643</v>
      </c>
      <c r="J30" s="173">
        <v>34881</v>
      </c>
      <c r="K30" s="173">
        <v>140480</v>
      </c>
      <c r="L30" s="173">
        <v>32009</v>
      </c>
      <c r="M30" s="173">
        <f aca="true" t="shared" si="1" ref="M30:M40">K30-L30</f>
        <v>108471</v>
      </c>
      <c r="N30" s="173">
        <v>114463</v>
      </c>
      <c r="O30" s="173">
        <v>10202</v>
      </c>
      <c r="P30" s="173">
        <v>129</v>
      </c>
      <c r="Q30" s="173">
        <v>56</v>
      </c>
      <c r="R30" s="174">
        <f aca="true" t="shared" si="2" ref="R30:R40">I30+J30+M30+N30+O30+P30+Q30</f>
        <v>268845</v>
      </c>
      <c r="T30" s="183"/>
      <c r="U30" s="191"/>
      <c r="V30" s="179"/>
      <c r="W30" s="179"/>
    </row>
    <row r="31" spans="1:23" s="170" customFormat="1" ht="6" customHeight="1">
      <c r="A31" s="168"/>
      <c r="B31" s="168"/>
      <c r="C31" s="168"/>
      <c r="H31" s="177"/>
      <c r="I31" s="173"/>
      <c r="J31" s="173"/>
      <c r="K31" s="173"/>
      <c r="L31" s="173"/>
      <c r="M31" s="173"/>
      <c r="N31" s="173"/>
      <c r="O31" s="173"/>
      <c r="P31" s="173"/>
      <c r="Q31" s="248"/>
      <c r="R31" s="174"/>
      <c r="T31" s="183"/>
      <c r="U31" s="191"/>
      <c r="V31" s="179"/>
      <c r="W31" s="179"/>
    </row>
    <row r="32" spans="1:23" s="170" customFormat="1" ht="9">
      <c r="A32" s="193" t="s">
        <v>129</v>
      </c>
      <c r="B32" s="168"/>
      <c r="C32" s="168"/>
      <c r="D32" s="177" t="s">
        <v>123</v>
      </c>
      <c r="E32" s="87" t="s">
        <v>130</v>
      </c>
      <c r="F32" s="87"/>
      <c r="G32" s="87"/>
      <c r="H32" s="88"/>
      <c r="I32" s="173">
        <v>2538</v>
      </c>
      <c r="J32" s="173">
        <v>66549</v>
      </c>
      <c r="K32" s="173">
        <v>313309</v>
      </c>
      <c r="L32" s="173">
        <v>83419</v>
      </c>
      <c r="M32" s="173">
        <f t="shared" si="1"/>
        <v>229890</v>
      </c>
      <c r="N32" s="173">
        <v>216742</v>
      </c>
      <c r="O32" s="173">
        <v>23832</v>
      </c>
      <c r="P32" s="173">
        <v>212</v>
      </c>
      <c r="Q32" s="173">
        <v>259</v>
      </c>
      <c r="R32" s="174">
        <f t="shared" si="2"/>
        <v>540022</v>
      </c>
      <c r="U32" s="191"/>
      <c r="V32" s="179"/>
      <c r="W32" s="179"/>
    </row>
    <row r="33" spans="1:23" s="170" customFormat="1" ht="6" customHeight="1">
      <c r="A33" s="194"/>
      <c r="B33" s="168"/>
      <c r="C33" s="193"/>
      <c r="E33" s="87"/>
      <c r="F33" s="87"/>
      <c r="G33" s="87"/>
      <c r="H33" s="88"/>
      <c r="I33" s="249"/>
      <c r="J33" s="249"/>
      <c r="K33" s="249"/>
      <c r="L33" s="249"/>
      <c r="M33" s="173"/>
      <c r="N33" s="249"/>
      <c r="O33" s="249"/>
      <c r="P33" s="249"/>
      <c r="Q33" s="250"/>
      <c r="R33" s="174"/>
      <c r="T33" s="183"/>
      <c r="U33" s="191"/>
      <c r="V33" s="179"/>
      <c r="W33" s="179"/>
    </row>
    <row r="34" spans="1:23" s="170" customFormat="1" ht="9">
      <c r="A34" s="186"/>
      <c r="B34" s="193" t="s">
        <v>131</v>
      </c>
      <c r="C34" s="193"/>
      <c r="D34" s="170" t="s">
        <v>123</v>
      </c>
      <c r="E34" s="87" t="s">
        <v>132</v>
      </c>
      <c r="F34" s="87"/>
      <c r="G34" s="87"/>
      <c r="H34" s="88"/>
      <c r="I34" s="173">
        <v>5371</v>
      </c>
      <c r="J34" s="173">
        <v>60531</v>
      </c>
      <c r="K34" s="173">
        <v>257890</v>
      </c>
      <c r="L34" s="173">
        <v>51368</v>
      </c>
      <c r="M34" s="173">
        <f t="shared" si="1"/>
        <v>206522</v>
      </c>
      <c r="N34" s="173">
        <v>212361</v>
      </c>
      <c r="O34" s="173">
        <v>16890</v>
      </c>
      <c r="P34" s="173">
        <v>259</v>
      </c>
      <c r="Q34" s="173">
        <v>1427</v>
      </c>
      <c r="R34" s="174">
        <f t="shared" si="2"/>
        <v>503361</v>
      </c>
      <c r="T34" s="183"/>
      <c r="U34" s="191"/>
      <c r="V34" s="179"/>
      <c r="W34" s="179"/>
    </row>
    <row r="35" spans="1:23" s="170" customFormat="1" ht="6" customHeight="1">
      <c r="A35" s="194"/>
      <c r="B35" s="168"/>
      <c r="C35" s="193"/>
      <c r="E35" s="87"/>
      <c r="F35" s="87"/>
      <c r="G35" s="87"/>
      <c r="H35" s="88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T35" s="183"/>
      <c r="U35" s="191"/>
      <c r="V35" s="179"/>
      <c r="W35" s="179"/>
    </row>
    <row r="36" spans="1:23" s="170" customFormat="1" ht="9">
      <c r="A36" s="194"/>
      <c r="B36" s="193" t="s">
        <v>133</v>
      </c>
      <c r="C36" s="193"/>
      <c r="D36" s="170" t="s">
        <v>123</v>
      </c>
      <c r="F36" s="87" t="s">
        <v>134</v>
      </c>
      <c r="G36" s="87"/>
      <c r="H36" s="88"/>
      <c r="I36" s="173">
        <v>4873</v>
      </c>
      <c r="J36" s="173">
        <v>37387</v>
      </c>
      <c r="K36" s="173">
        <v>102566</v>
      </c>
      <c r="L36" s="173">
        <v>30343</v>
      </c>
      <c r="M36" s="173">
        <f t="shared" si="1"/>
        <v>72223</v>
      </c>
      <c r="N36" s="173">
        <v>152311</v>
      </c>
      <c r="O36" s="173">
        <v>8528</v>
      </c>
      <c r="P36" s="173">
        <v>205</v>
      </c>
      <c r="Q36" s="173">
        <v>877</v>
      </c>
      <c r="R36" s="174">
        <f t="shared" si="2"/>
        <v>276404</v>
      </c>
      <c r="T36" s="191"/>
      <c r="U36" s="191"/>
      <c r="V36" s="179"/>
      <c r="W36" s="179"/>
    </row>
    <row r="37" spans="1:23" s="170" customFormat="1" ht="6" customHeight="1">
      <c r="A37" s="194"/>
      <c r="B37" s="193"/>
      <c r="C37" s="193"/>
      <c r="E37" s="87"/>
      <c r="F37" s="87"/>
      <c r="G37" s="87"/>
      <c r="H37" s="88"/>
      <c r="I37" s="173"/>
      <c r="J37" s="173"/>
      <c r="K37" s="173"/>
      <c r="L37" s="173"/>
      <c r="M37" s="173"/>
      <c r="N37" s="173"/>
      <c r="O37" s="173"/>
      <c r="P37" s="173"/>
      <c r="Q37" s="173"/>
      <c r="R37" s="174"/>
      <c r="V37" s="179"/>
      <c r="W37" s="179"/>
    </row>
    <row r="38" spans="1:23" s="170" customFormat="1" ht="9">
      <c r="A38" s="194"/>
      <c r="B38" s="193" t="s">
        <v>135</v>
      </c>
      <c r="C38" s="193"/>
      <c r="D38" s="170" t="s">
        <v>123</v>
      </c>
      <c r="F38" s="87" t="s">
        <v>136</v>
      </c>
      <c r="G38" s="87"/>
      <c r="H38" s="88"/>
      <c r="I38" s="173">
        <v>7726</v>
      </c>
      <c r="J38" s="173">
        <v>36230</v>
      </c>
      <c r="K38" s="173">
        <v>103108</v>
      </c>
      <c r="L38" s="173">
        <v>25490</v>
      </c>
      <c r="M38" s="173">
        <f t="shared" si="1"/>
        <v>77618</v>
      </c>
      <c r="N38" s="173">
        <v>150995</v>
      </c>
      <c r="O38" s="173">
        <v>7156</v>
      </c>
      <c r="P38" s="173">
        <v>262</v>
      </c>
      <c r="Q38" s="173">
        <v>88</v>
      </c>
      <c r="R38" s="174">
        <f t="shared" si="2"/>
        <v>280075</v>
      </c>
      <c r="V38" s="179"/>
      <c r="W38" s="179"/>
    </row>
    <row r="39" spans="1:23" s="170" customFormat="1" ht="6" customHeight="1">
      <c r="A39" s="180"/>
      <c r="B39" s="181"/>
      <c r="C39" s="181"/>
      <c r="E39" s="87"/>
      <c r="F39" s="87"/>
      <c r="G39" s="87"/>
      <c r="H39" s="88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V39" s="179"/>
      <c r="W39" s="179"/>
    </row>
    <row r="40" spans="1:23" s="170" customFormat="1" ht="9">
      <c r="A40" s="176"/>
      <c r="D40" s="170" t="s">
        <v>123</v>
      </c>
      <c r="E40" s="181"/>
      <c r="F40" s="87" t="s">
        <v>137</v>
      </c>
      <c r="G40" s="87"/>
      <c r="H40" s="88"/>
      <c r="I40" s="173">
        <v>1014</v>
      </c>
      <c r="J40" s="173">
        <v>2121</v>
      </c>
      <c r="K40" s="173">
        <v>5476</v>
      </c>
      <c r="L40" s="173">
        <v>1142</v>
      </c>
      <c r="M40" s="173">
        <f t="shared" si="1"/>
        <v>4334</v>
      </c>
      <c r="N40" s="173">
        <v>9045</v>
      </c>
      <c r="O40" s="173">
        <v>376</v>
      </c>
      <c r="P40" s="173">
        <v>20</v>
      </c>
      <c r="Q40" s="173">
        <v>75</v>
      </c>
      <c r="R40" s="174">
        <f t="shared" si="2"/>
        <v>16985</v>
      </c>
      <c r="T40" s="251"/>
      <c r="V40" s="179"/>
      <c r="W40" s="179"/>
    </row>
    <row r="41" spans="8:23" s="170" customFormat="1" ht="9">
      <c r="H41" s="177"/>
      <c r="I41" s="173"/>
      <c r="J41" s="173"/>
      <c r="K41" s="173"/>
      <c r="L41" s="173"/>
      <c r="M41" s="173"/>
      <c r="N41" s="173"/>
      <c r="O41" s="173"/>
      <c r="P41" s="173"/>
      <c r="Q41" s="173"/>
      <c r="R41" s="174"/>
      <c r="T41" s="251"/>
      <c r="V41" s="179"/>
      <c r="W41" s="179"/>
    </row>
    <row r="42" spans="4:23" s="170" customFormat="1" ht="12" customHeight="1">
      <c r="D42" s="185" t="s">
        <v>126</v>
      </c>
      <c r="E42" s="186"/>
      <c r="F42" s="196"/>
      <c r="G42" s="196"/>
      <c r="H42" s="177"/>
      <c r="I42" s="197">
        <f>SUM(I28:I40)</f>
        <v>22194</v>
      </c>
      <c r="J42" s="197">
        <f>SUM(J28:J40)</f>
        <v>239566</v>
      </c>
      <c r="K42" s="197">
        <f>SUM(K28:K40)</f>
        <v>928233</v>
      </c>
      <c r="L42" s="197">
        <f>SUM(L28:L40)</f>
        <v>225772</v>
      </c>
      <c r="M42" s="197">
        <f>K42-L42</f>
        <v>702461</v>
      </c>
      <c r="N42" s="187">
        <f>SUM(N28:N40)</f>
        <v>861309</v>
      </c>
      <c r="O42" s="187">
        <f>SUM(O28:O40)</f>
        <v>67560</v>
      </c>
      <c r="P42" s="197">
        <f>SUM(P28:P40)</f>
        <v>1091</v>
      </c>
      <c r="Q42" s="187">
        <f>SUM(Q28:Q40)</f>
        <v>2782</v>
      </c>
      <c r="R42" s="188">
        <f>SUM(I42+J42+M42+N42+O42+P42+Q42)</f>
        <v>1896963</v>
      </c>
      <c r="S42" s="189"/>
      <c r="T42" s="251"/>
      <c r="V42" s="179"/>
      <c r="W42" s="179"/>
    </row>
    <row r="43" spans="8:23" s="170" customFormat="1" ht="8.25" customHeight="1">
      <c r="H43" s="177"/>
      <c r="I43" s="197"/>
      <c r="J43" s="197"/>
      <c r="K43" s="197"/>
      <c r="L43" s="197"/>
      <c r="M43" s="172"/>
      <c r="N43" s="197"/>
      <c r="O43" s="197"/>
      <c r="P43" s="197"/>
      <c r="Q43" s="197"/>
      <c r="R43" s="188"/>
      <c r="T43" s="251"/>
      <c r="V43" s="179"/>
      <c r="W43" s="179"/>
    </row>
    <row r="44" spans="3:23" s="170" customFormat="1" ht="12" customHeight="1">
      <c r="C44" s="185" t="s">
        <v>138</v>
      </c>
      <c r="D44" s="185"/>
      <c r="E44" s="185"/>
      <c r="F44" s="185"/>
      <c r="G44" s="185"/>
      <c r="H44" s="185"/>
      <c r="I44" s="197">
        <f>SUM(I42+I22)</f>
        <v>22840</v>
      </c>
      <c r="J44" s="197">
        <f>SUM(J42+J22)</f>
        <v>428886.875</v>
      </c>
      <c r="K44" s="197">
        <f>SUM(K42+K22)</f>
        <v>1722781.8029999998</v>
      </c>
      <c r="L44" s="197">
        <f>SUM(L42+L22)</f>
        <v>382931.988</v>
      </c>
      <c r="M44" s="197">
        <f>K44-L44</f>
        <v>1339849.815</v>
      </c>
      <c r="N44" s="197">
        <f>SUM(N42+N22)</f>
        <v>1255042.2480000001</v>
      </c>
      <c r="O44" s="197">
        <f>SUM(O42+O22)</f>
        <v>139649.092</v>
      </c>
      <c r="P44" s="197">
        <f>SUM(P42+P22)</f>
        <v>1301.966</v>
      </c>
      <c r="Q44" s="197">
        <f>SUM(Q42+Q22)</f>
        <v>4742.85</v>
      </c>
      <c r="R44" s="188">
        <f>SUM(R42+R22)</f>
        <v>3192312.846</v>
      </c>
      <c r="T44" s="251"/>
      <c r="V44" s="179"/>
      <c r="W44" s="179"/>
    </row>
    <row r="45" spans="3:23" s="170" customFormat="1" ht="15" customHeight="1">
      <c r="C45" s="185"/>
      <c r="D45" s="185"/>
      <c r="E45" s="185"/>
      <c r="F45" s="185"/>
      <c r="G45" s="185"/>
      <c r="H45" s="185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T45" s="251"/>
      <c r="V45" s="179"/>
      <c r="W45" s="179"/>
    </row>
    <row r="46" spans="1:23" s="170" customFormat="1" ht="12" customHeight="1">
      <c r="A46" s="358" t="s">
        <v>405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T46" s="251"/>
      <c r="U46" s="243"/>
      <c r="V46" s="179"/>
      <c r="W46" s="179"/>
    </row>
    <row r="47" spans="3:23" s="170" customFormat="1" ht="9.75" customHeight="1">
      <c r="C47" s="185"/>
      <c r="D47" s="185"/>
      <c r="E47" s="185"/>
      <c r="F47" s="185"/>
      <c r="G47" s="185"/>
      <c r="H47" s="185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T47" s="251"/>
      <c r="V47" s="179"/>
      <c r="W47" s="179"/>
    </row>
    <row r="48" spans="1:23" s="170" customFormat="1" ht="13.5" customHeight="1">
      <c r="A48" s="356" t="s">
        <v>67</v>
      </c>
      <c r="B48" s="357"/>
      <c r="C48" s="357"/>
      <c r="D48" s="357"/>
      <c r="E48" s="357"/>
      <c r="F48" s="357"/>
      <c r="G48" s="357"/>
      <c r="H48" s="185"/>
      <c r="I48" s="174">
        <v>1716</v>
      </c>
      <c r="J48" s="172">
        <v>547714</v>
      </c>
      <c r="K48" s="220">
        <v>2389726</v>
      </c>
      <c r="L48" s="172">
        <v>217535</v>
      </c>
      <c r="M48" s="220">
        <v>2172191</v>
      </c>
      <c r="N48" s="172">
        <v>784100</v>
      </c>
      <c r="O48" s="220">
        <v>150565</v>
      </c>
      <c r="P48" s="172">
        <v>7339</v>
      </c>
      <c r="Q48" s="220">
        <v>7063</v>
      </c>
      <c r="R48" s="174">
        <f>I48+J48+M48+N48+O48+P48+Q48</f>
        <v>3670688</v>
      </c>
      <c r="T48" s="251"/>
      <c r="U48" s="189"/>
      <c r="V48" s="179"/>
      <c r="W48" s="179"/>
    </row>
    <row r="49" spans="3:23" s="170" customFormat="1" ht="9.75" customHeight="1">
      <c r="C49" s="185"/>
      <c r="D49" s="185"/>
      <c r="E49" s="185"/>
      <c r="F49" s="185"/>
      <c r="G49" s="185"/>
      <c r="H49" s="185"/>
      <c r="I49" s="188"/>
      <c r="J49" s="197"/>
      <c r="K49" s="198"/>
      <c r="L49" s="197"/>
      <c r="M49" s="198"/>
      <c r="N49" s="197"/>
      <c r="O49" s="198"/>
      <c r="P49" s="197"/>
      <c r="Q49" s="198"/>
      <c r="R49" s="174"/>
      <c r="T49" s="251"/>
      <c r="U49" s="189"/>
      <c r="V49" s="183"/>
      <c r="W49" s="183"/>
    </row>
    <row r="50" spans="1:23" s="170" customFormat="1" ht="13.5" customHeight="1">
      <c r="A50" s="356" t="s">
        <v>72</v>
      </c>
      <c r="B50" s="357"/>
      <c r="C50" s="357"/>
      <c r="D50" s="357"/>
      <c r="E50" s="357"/>
      <c r="F50" s="357"/>
      <c r="G50" s="357"/>
      <c r="H50" s="185"/>
      <c r="I50" s="174">
        <v>62436</v>
      </c>
      <c r="J50" s="172">
        <v>672279</v>
      </c>
      <c r="K50" s="220">
        <v>2966181</v>
      </c>
      <c r="L50" s="172">
        <v>438877</v>
      </c>
      <c r="M50" s="220">
        <v>2527304</v>
      </c>
      <c r="N50" s="172">
        <v>1715319</v>
      </c>
      <c r="O50" s="220">
        <v>141217</v>
      </c>
      <c r="P50" s="172">
        <v>15548</v>
      </c>
      <c r="Q50" s="220">
        <v>16086</v>
      </c>
      <c r="R50" s="174">
        <f>I50+J50+M50+N50+O50+P50+Q50</f>
        <v>5150189</v>
      </c>
      <c r="T50" s="251"/>
      <c r="U50" s="189"/>
      <c r="V50" s="183"/>
      <c r="W50" s="183"/>
    </row>
    <row r="51" spans="3:23" s="170" customFormat="1" ht="9.75" customHeight="1">
      <c r="C51" s="185"/>
      <c r="D51" s="185"/>
      <c r="E51" s="185"/>
      <c r="F51" s="185"/>
      <c r="G51" s="185"/>
      <c r="H51" s="185"/>
      <c r="I51" s="188"/>
      <c r="J51" s="197"/>
      <c r="K51" s="198"/>
      <c r="L51" s="197"/>
      <c r="M51" s="198"/>
      <c r="N51" s="197"/>
      <c r="O51" s="198"/>
      <c r="P51" s="197"/>
      <c r="Q51" s="198"/>
      <c r="R51" s="188"/>
      <c r="T51" s="251"/>
      <c r="V51" s="183"/>
      <c r="W51" s="183"/>
    </row>
    <row r="52" spans="1:23" s="170" customFormat="1" ht="13.5" customHeight="1">
      <c r="A52" s="244"/>
      <c r="B52" s="245"/>
      <c r="C52" s="185" t="s">
        <v>138</v>
      </c>
      <c r="D52" s="245"/>
      <c r="E52" s="245"/>
      <c r="F52" s="245"/>
      <c r="G52" s="245"/>
      <c r="H52" s="185"/>
      <c r="I52" s="197">
        <f aca="true" t="shared" si="3" ref="I52:R52">SUM(I48:I51)</f>
        <v>64152</v>
      </c>
      <c r="J52" s="197">
        <f t="shared" si="3"/>
        <v>1219993</v>
      </c>
      <c r="K52" s="197">
        <f t="shared" si="3"/>
        <v>5355907</v>
      </c>
      <c r="L52" s="197">
        <f t="shared" si="3"/>
        <v>656412</v>
      </c>
      <c r="M52" s="197">
        <f t="shared" si="3"/>
        <v>4699495</v>
      </c>
      <c r="N52" s="197">
        <f t="shared" si="3"/>
        <v>2499419</v>
      </c>
      <c r="O52" s="197">
        <f t="shared" si="3"/>
        <v>291782</v>
      </c>
      <c r="P52" s="197">
        <f t="shared" si="3"/>
        <v>22887</v>
      </c>
      <c r="Q52" s="197">
        <f t="shared" si="3"/>
        <v>23149</v>
      </c>
      <c r="R52" s="188">
        <f t="shared" si="3"/>
        <v>8820877</v>
      </c>
      <c r="T52" s="251"/>
      <c r="V52" s="179"/>
      <c r="W52" s="179"/>
    </row>
    <row r="53" spans="3:23" s="170" customFormat="1" ht="9.75" customHeight="1">
      <c r="C53" s="185"/>
      <c r="D53" s="185"/>
      <c r="E53" s="185"/>
      <c r="F53" s="185"/>
      <c r="G53" s="185"/>
      <c r="H53" s="185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T53" s="183"/>
      <c r="V53" s="179"/>
      <c r="W53" s="179"/>
    </row>
    <row r="54" spans="3:23" s="170" customFormat="1" ht="15" customHeight="1">
      <c r="C54" s="185"/>
      <c r="D54" s="185"/>
      <c r="E54" s="185"/>
      <c r="F54" s="185"/>
      <c r="G54" s="185"/>
      <c r="H54" s="185"/>
      <c r="I54" s="198"/>
      <c r="J54" s="198"/>
      <c r="K54" s="198"/>
      <c r="L54" s="198"/>
      <c r="M54" s="198"/>
      <c r="N54" s="198"/>
      <c r="O54" s="198"/>
      <c r="P54" s="198"/>
      <c r="Q54" s="199"/>
      <c r="R54" s="198"/>
      <c r="T54" s="183"/>
      <c r="U54" s="200"/>
      <c r="V54" s="179"/>
      <c r="W54" s="179"/>
    </row>
    <row r="55" spans="1:23" s="170" customFormat="1" ht="12" customHeight="1">
      <c r="A55" s="352" t="s">
        <v>139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T55" s="183"/>
      <c r="U55" s="273"/>
      <c r="V55" s="273"/>
      <c r="W55" s="179"/>
    </row>
    <row r="56" spans="2:23" s="170" customFormat="1" ht="9.75" customHeight="1">
      <c r="B56" s="186"/>
      <c r="C56" s="186"/>
      <c r="D56" s="186"/>
      <c r="E56" s="186"/>
      <c r="F56" s="186"/>
      <c r="G56" s="186"/>
      <c r="H56" s="185"/>
      <c r="I56" s="169"/>
      <c r="J56" s="169"/>
      <c r="K56" s="169"/>
      <c r="L56" s="352"/>
      <c r="M56" s="352"/>
      <c r="N56" s="352"/>
      <c r="O56" s="352"/>
      <c r="P56" s="169"/>
      <c r="Q56" s="169"/>
      <c r="R56" s="169"/>
      <c r="T56" s="191"/>
      <c r="U56" s="273"/>
      <c r="V56" s="273"/>
      <c r="W56" s="179"/>
    </row>
    <row r="57" spans="1:22" ht="13.5" customHeight="1">
      <c r="A57" s="354" t="s">
        <v>140</v>
      </c>
      <c r="B57" s="354"/>
      <c r="C57" s="354"/>
      <c r="D57" s="354"/>
      <c r="E57" s="354"/>
      <c r="F57" s="354"/>
      <c r="G57" s="354"/>
      <c r="I57" s="195">
        <v>19148</v>
      </c>
      <c r="J57" s="195">
        <v>329636</v>
      </c>
      <c r="K57" s="195">
        <v>1416434</v>
      </c>
      <c r="L57" s="195">
        <v>-24293</v>
      </c>
      <c r="M57" s="195">
        <v>1440727</v>
      </c>
      <c r="N57" s="195">
        <v>1909</v>
      </c>
      <c r="O57" s="195">
        <v>5395</v>
      </c>
      <c r="P57" s="195">
        <v>13750</v>
      </c>
      <c r="Q57" s="195">
        <v>11421</v>
      </c>
      <c r="R57" s="204">
        <v>1821986</v>
      </c>
      <c r="S57" s="170"/>
      <c r="U57" s="273"/>
      <c r="V57" s="272"/>
    </row>
    <row r="58" spans="9:18" ht="9.75" customHeight="1">
      <c r="I58" s="195"/>
      <c r="J58" s="195"/>
      <c r="K58" s="195"/>
      <c r="L58" s="195"/>
      <c r="M58" s="195"/>
      <c r="N58" s="195"/>
      <c r="O58" s="195"/>
      <c r="P58" s="195"/>
      <c r="Q58" s="195"/>
      <c r="R58" s="204"/>
    </row>
    <row r="59" spans="1:21" ht="13.5" customHeight="1">
      <c r="A59" s="354" t="s">
        <v>360</v>
      </c>
      <c r="B59" s="354"/>
      <c r="C59" s="354"/>
      <c r="D59" s="354"/>
      <c r="E59" s="354"/>
      <c r="F59" s="354"/>
      <c r="G59" s="354"/>
      <c r="I59" s="172">
        <v>20450</v>
      </c>
      <c r="J59" s="172">
        <v>413197</v>
      </c>
      <c r="K59" s="172">
        <v>1593460</v>
      </c>
      <c r="L59" s="172">
        <v>260809</v>
      </c>
      <c r="M59" s="172">
        <v>1332651</v>
      </c>
      <c r="N59" s="172">
        <v>1314330</v>
      </c>
      <c r="O59" s="172">
        <v>131373</v>
      </c>
      <c r="P59" s="172">
        <v>5778</v>
      </c>
      <c r="Q59" s="172">
        <v>6440</v>
      </c>
      <c r="R59" s="174">
        <v>3224219</v>
      </c>
      <c r="S59" s="170"/>
      <c r="U59" s="274"/>
    </row>
    <row r="60" spans="1:18" ht="9.75" customHeight="1">
      <c r="A60" s="202"/>
      <c r="I60" s="195"/>
      <c r="J60" s="195"/>
      <c r="K60" s="195"/>
      <c r="L60" s="195"/>
      <c r="M60" s="195"/>
      <c r="N60" s="195"/>
      <c r="O60" s="195"/>
      <c r="P60" s="195"/>
      <c r="Q60" s="195"/>
      <c r="R60" s="204"/>
    </row>
    <row r="61" spans="1:18" ht="13.5" customHeight="1">
      <c r="A61" s="354" t="s">
        <v>361</v>
      </c>
      <c r="B61" s="354"/>
      <c r="C61" s="354"/>
      <c r="D61" s="354"/>
      <c r="E61" s="354"/>
      <c r="F61" s="354"/>
      <c r="G61" s="354"/>
      <c r="I61" s="172">
        <v>22910</v>
      </c>
      <c r="J61" s="172">
        <v>408162</v>
      </c>
      <c r="K61" s="172">
        <v>1312222</v>
      </c>
      <c r="L61" s="172">
        <v>283704</v>
      </c>
      <c r="M61" s="172">
        <v>1028518</v>
      </c>
      <c r="N61" s="172">
        <v>1259319</v>
      </c>
      <c r="O61" s="172">
        <v>132183</v>
      </c>
      <c r="P61" s="172">
        <v>1290</v>
      </c>
      <c r="Q61" s="172">
        <v>5100</v>
      </c>
      <c r="R61" s="174">
        <v>2857482</v>
      </c>
    </row>
    <row r="62" spans="9:17" ht="9">
      <c r="I62" s="203"/>
      <c r="J62" s="201"/>
      <c r="K62" s="201"/>
      <c r="L62" s="201"/>
      <c r="M62" s="201"/>
      <c r="N62" s="201"/>
      <c r="O62" s="201"/>
      <c r="P62" s="201"/>
      <c r="Q62" s="201"/>
    </row>
    <row r="63" spans="1:19" ht="13.5" customHeight="1">
      <c r="A63" s="354" t="s">
        <v>363</v>
      </c>
      <c r="B63" s="354"/>
      <c r="C63" s="354"/>
      <c r="D63" s="354"/>
      <c r="E63" s="354"/>
      <c r="F63" s="354"/>
      <c r="G63" s="354"/>
      <c r="I63" s="172">
        <v>18233</v>
      </c>
      <c r="J63" s="172">
        <v>334678</v>
      </c>
      <c r="K63" s="172">
        <v>1355357</v>
      </c>
      <c r="L63" s="172">
        <v>459615</v>
      </c>
      <c r="M63" s="172">
        <v>895742</v>
      </c>
      <c r="N63" s="172">
        <v>2559021</v>
      </c>
      <c r="O63" s="172">
        <v>266593</v>
      </c>
      <c r="P63" s="172">
        <v>726</v>
      </c>
      <c r="Q63" s="172">
        <v>2364</v>
      </c>
      <c r="R63" s="174">
        <v>4077357</v>
      </c>
      <c r="S63" s="170"/>
    </row>
    <row r="64" spans="9:17" ht="9">
      <c r="I64" s="203"/>
      <c r="J64" s="201"/>
      <c r="K64" s="201"/>
      <c r="L64" s="201"/>
      <c r="M64" s="201"/>
      <c r="N64" s="201"/>
      <c r="O64" s="201"/>
      <c r="P64" s="201"/>
      <c r="Q64" s="201"/>
    </row>
    <row r="65" spans="1:23" s="205" customFormat="1" ht="13.5" customHeight="1">
      <c r="A65" s="354" t="s">
        <v>362</v>
      </c>
      <c r="B65" s="354"/>
      <c r="C65" s="354"/>
      <c r="D65" s="354"/>
      <c r="E65" s="354"/>
      <c r="F65" s="354"/>
      <c r="G65" s="354"/>
      <c r="H65" s="167"/>
      <c r="I65" s="172">
        <v>19161</v>
      </c>
      <c r="J65" s="172">
        <v>336619</v>
      </c>
      <c r="K65" s="172">
        <v>1158408</v>
      </c>
      <c r="L65" s="172">
        <v>-16845</v>
      </c>
      <c r="M65" s="172">
        <v>1175253</v>
      </c>
      <c r="N65" s="172">
        <v>-15870</v>
      </c>
      <c r="O65" s="172">
        <v>5300</v>
      </c>
      <c r="P65" s="172">
        <v>14061</v>
      </c>
      <c r="Q65" s="172">
        <v>11748</v>
      </c>
      <c r="R65" s="174">
        <v>1546272</v>
      </c>
      <c r="S65" s="176"/>
      <c r="V65" s="206"/>
      <c r="W65" s="206"/>
    </row>
    <row r="66" spans="9:18" ht="9">
      <c r="I66" s="210"/>
      <c r="J66" s="210"/>
      <c r="K66" s="210"/>
      <c r="L66" s="210"/>
      <c r="M66" s="210"/>
      <c r="N66" s="210"/>
      <c r="O66" s="210"/>
      <c r="P66" s="210"/>
      <c r="Q66" s="210"/>
      <c r="R66" s="211"/>
    </row>
    <row r="67" spans="1:18" ht="13.5" customHeight="1">
      <c r="A67" s="354" t="s">
        <v>365</v>
      </c>
      <c r="B67" s="354"/>
      <c r="C67" s="354"/>
      <c r="D67" s="354"/>
      <c r="E67" s="354"/>
      <c r="F67" s="354"/>
      <c r="G67" s="354"/>
      <c r="I67" s="172">
        <v>21449.981</v>
      </c>
      <c r="J67" s="172">
        <v>428639.928</v>
      </c>
      <c r="K67" s="172">
        <v>1762180.7859999998</v>
      </c>
      <c r="L67" s="172">
        <v>239785.914</v>
      </c>
      <c r="M67" s="172">
        <v>1522394.872</v>
      </c>
      <c r="N67" s="172">
        <v>1232326.2330000002</v>
      </c>
      <c r="O67" s="172">
        <v>129967.22199999998</v>
      </c>
      <c r="P67" s="172">
        <v>6065.458</v>
      </c>
      <c r="Q67" s="172">
        <v>6418.477000000001</v>
      </c>
      <c r="R67" s="174">
        <v>3347262.171</v>
      </c>
    </row>
    <row r="68" spans="9:17" ht="9">
      <c r="I68" s="203"/>
      <c r="J68" s="201"/>
      <c r="K68" s="201"/>
      <c r="L68" s="201"/>
      <c r="M68" s="201"/>
      <c r="N68" s="201"/>
      <c r="O68" s="201"/>
      <c r="P68" s="201"/>
      <c r="Q68" s="201"/>
    </row>
    <row r="69" spans="1:18" ht="13.5" customHeight="1">
      <c r="A69" s="354" t="s">
        <v>366</v>
      </c>
      <c r="B69" s="354"/>
      <c r="C69" s="354"/>
      <c r="D69" s="354"/>
      <c r="E69" s="354"/>
      <c r="F69" s="354"/>
      <c r="G69" s="354"/>
      <c r="I69" s="172">
        <v>22552</v>
      </c>
      <c r="J69" s="172">
        <v>411258</v>
      </c>
      <c r="K69" s="172">
        <v>1684876</v>
      </c>
      <c r="L69" s="172">
        <v>335927</v>
      </c>
      <c r="M69" s="172">
        <v>1348949</v>
      </c>
      <c r="N69" s="172">
        <v>1244947</v>
      </c>
      <c r="O69" s="172">
        <v>134366</v>
      </c>
      <c r="P69" s="172">
        <v>1268</v>
      </c>
      <c r="Q69" s="172">
        <v>5123</v>
      </c>
      <c r="R69" s="174">
        <v>3168463</v>
      </c>
    </row>
    <row r="70" spans="9:17" ht="9">
      <c r="I70" s="201"/>
      <c r="J70" s="201"/>
      <c r="K70" s="201"/>
      <c r="L70" s="201"/>
      <c r="M70" s="201"/>
      <c r="N70" s="201"/>
      <c r="O70" s="201"/>
      <c r="P70" s="201"/>
      <c r="Q70" s="201"/>
    </row>
    <row r="71" spans="1:18" ht="13.5" customHeight="1">
      <c r="A71" s="354" t="s">
        <v>367</v>
      </c>
      <c r="B71" s="354"/>
      <c r="C71" s="354"/>
      <c r="D71" s="354"/>
      <c r="E71" s="354"/>
      <c r="F71" s="354"/>
      <c r="G71" s="354"/>
      <c r="I71" s="172">
        <v>18979</v>
      </c>
      <c r="J71" s="172">
        <v>366384</v>
      </c>
      <c r="K71" s="172">
        <v>1641257</v>
      </c>
      <c r="L71" s="172">
        <v>662722</v>
      </c>
      <c r="M71" s="172">
        <v>978535</v>
      </c>
      <c r="N71" s="172">
        <v>2485839</v>
      </c>
      <c r="O71" s="172">
        <v>272696</v>
      </c>
      <c r="P71" s="172">
        <v>790</v>
      </c>
      <c r="Q71" s="172">
        <v>2613</v>
      </c>
      <c r="R71" s="174">
        <v>4125836</v>
      </c>
    </row>
    <row r="72" spans="9:17" ht="9">
      <c r="I72" s="201"/>
      <c r="J72" s="201"/>
      <c r="K72" s="201"/>
      <c r="L72" s="201"/>
      <c r="M72" s="201"/>
      <c r="N72" s="201"/>
      <c r="O72" s="201"/>
      <c r="P72" s="201"/>
      <c r="Q72" s="201"/>
    </row>
    <row r="73" spans="1:18" ht="13.5" customHeight="1">
      <c r="A73" s="354" t="s">
        <v>368</v>
      </c>
      <c r="B73" s="354"/>
      <c r="C73" s="354"/>
      <c r="D73" s="354"/>
      <c r="E73" s="354"/>
      <c r="F73" s="354"/>
      <c r="G73" s="354"/>
      <c r="I73" s="172">
        <v>19655</v>
      </c>
      <c r="J73" s="172">
        <v>351402</v>
      </c>
      <c r="K73" s="172">
        <v>1575512</v>
      </c>
      <c r="L73" s="172">
        <v>-37459</v>
      </c>
      <c r="M73" s="172">
        <v>1612971</v>
      </c>
      <c r="N73" s="172">
        <v>-85461</v>
      </c>
      <c r="O73" s="172">
        <v>8523</v>
      </c>
      <c r="P73" s="172">
        <v>15209</v>
      </c>
      <c r="Q73" s="172">
        <v>11901</v>
      </c>
      <c r="R73" s="174">
        <v>1934200</v>
      </c>
    </row>
    <row r="74" spans="9:17" ht="9">
      <c r="I74" s="201"/>
      <c r="K74" s="201"/>
      <c r="M74" s="201"/>
      <c r="O74" s="201"/>
      <c r="Q74" s="201"/>
    </row>
    <row r="75" spans="1:19" ht="13.5" customHeight="1">
      <c r="A75" s="355" t="s">
        <v>383</v>
      </c>
      <c r="B75" s="355"/>
      <c r="C75" s="355"/>
      <c r="D75" s="355"/>
      <c r="E75" s="355"/>
      <c r="F75" s="355"/>
      <c r="G75" s="355"/>
      <c r="H75" s="269"/>
      <c r="I75" s="270">
        <v>21656.862</v>
      </c>
      <c r="J75" s="270">
        <v>439703.96900000004</v>
      </c>
      <c r="K75" s="270">
        <v>2057611.849</v>
      </c>
      <c r="L75" s="270">
        <v>310939.386</v>
      </c>
      <c r="M75" s="270">
        <v>1746672.463</v>
      </c>
      <c r="N75" s="270">
        <v>1329837.081</v>
      </c>
      <c r="O75" s="270">
        <v>143610.922</v>
      </c>
      <c r="P75" s="270">
        <v>6374.647</v>
      </c>
      <c r="Q75" s="270">
        <v>6504.808</v>
      </c>
      <c r="R75" s="271">
        <v>3694362.7520000003</v>
      </c>
      <c r="S75" s="170"/>
    </row>
    <row r="76" spans="9:18" ht="9">
      <c r="I76" s="270"/>
      <c r="J76" s="270"/>
      <c r="K76" s="270"/>
      <c r="L76" s="270"/>
      <c r="M76" s="270"/>
      <c r="N76" s="270"/>
      <c r="O76" s="270"/>
      <c r="P76" s="270"/>
      <c r="Q76" s="270"/>
      <c r="R76" s="271"/>
    </row>
    <row r="77" spans="1:18" ht="9">
      <c r="A77" s="353" t="s">
        <v>403</v>
      </c>
      <c r="B77" s="353"/>
      <c r="C77" s="353"/>
      <c r="D77" s="353"/>
      <c r="E77" s="353"/>
      <c r="F77" s="353"/>
      <c r="G77" s="353"/>
      <c r="I77" s="210">
        <v>22840</v>
      </c>
      <c r="J77" s="210">
        <v>428886.875</v>
      </c>
      <c r="K77" s="210">
        <v>1722781.8029999998</v>
      </c>
      <c r="L77" s="210">
        <v>382931.988</v>
      </c>
      <c r="M77" s="210">
        <v>1339849.815</v>
      </c>
      <c r="N77" s="210">
        <v>1255042.2480000001</v>
      </c>
      <c r="O77" s="210">
        <v>139649.092</v>
      </c>
      <c r="P77" s="210">
        <v>1301.966</v>
      </c>
      <c r="Q77" s="210">
        <v>4742.85</v>
      </c>
      <c r="R77" s="211">
        <v>3192312.846</v>
      </c>
    </row>
  </sheetData>
  <mergeCells count="32">
    <mergeCell ref="A50:G50"/>
    <mergeCell ref="A46:R46"/>
    <mergeCell ref="A3:H10"/>
    <mergeCell ref="N6:N9"/>
    <mergeCell ref="K6:K9"/>
    <mergeCell ref="O6:O9"/>
    <mergeCell ref="L6:L9"/>
    <mergeCell ref="I6:I9"/>
    <mergeCell ref="A48:G48"/>
    <mergeCell ref="A12:R12"/>
    <mergeCell ref="A69:G69"/>
    <mergeCell ref="A75:G75"/>
    <mergeCell ref="A71:G71"/>
    <mergeCell ref="A73:G73"/>
    <mergeCell ref="A55:R55"/>
    <mergeCell ref="L56:O56"/>
    <mergeCell ref="M6:M9"/>
    <mergeCell ref="A77:G77"/>
    <mergeCell ref="A61:G61"/>
    <mergeCell ref="A59:G59"/>
    <mergeCell ref="A57:G57"/>
    <mergeCell ref="A67:G67"/>
    <mergeCell ref="A65:G65"/>
    <mergeCell ref="A63:G63"/>
    <mergeCell ref="B1:R1"/>
    <mergeCell ref="I3:J5"/>
    <mergeCell ref="K3:M5"/>
    <mergeCell ref="N3:O5"/>
    <mergeCell ref="P3:P9"/>
    <mergeCell ref="R3:R9"/>
    <mergeCell ref="Q3:Q9"/>
    <mergeCell ref="J6:J9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3" sqref="A3"/>
    </sheetView>
  </sheetViews>
  <sheetFormatPr defaultColWidth="11.421875" defaultRowHeight="12.75"/>
  <cols>
    <col min="1" max="1" width="11.7109375" style="99" customWidth="1"/>
    <col min="2" max="2" width="0.85546875" style="99" customWidth="1"/>
    <col min="3" max="3" width="1.28515625" style="99" customWidth="1"/>
    <col min="4" max="4" width="1.421875" style="99" customWidth="1"/>
    <col min="5" max="5" width="1.8515625" style="99" customWidth="1"/>
    <col min="6" max="6" width="22.28125" style="66" customWidth="1"/>
    <col min="7" max="7" width="8.00390625" style="66" customWidth="1"/>
    <col min="8" max="8" width="6.8515625" style="66" customWidth="1"/>
    <col min="9" max="9" width="7.57421875" style="66" customWidth="1"/>
    <col min="10" max="10" width="8.28125" style="66" customWidth="1"/>
    <col min="11" max="12" width="7.140625" style="66" customWidth="1"/>
    <col min="13" max="13" width="7.28125" style="66" customWidth="1"/>
    <col min="14" max="16384" width="11.421875" style="66" customWidth="1"/>
  </cols>
  <sheetData>
    <row r="1" spans="1:13" ht="10.5" customHeight="1">
      <c r="A1" s="321" t="s">
        <v>141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0.5" customHeight="1">
      <c r="A2" s="321" t="s">
        <v>391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9" customHeight="1">
      <c r="A3" s="90"/>
      <c r="B3" s="90"/>
      <c r="C3" s="90"/>
      <c r="D3" s="90"/>
      <c r="E3" s="90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22" t="s">
        <v>142</v>
      </c>
      <c r="B4" s="369" t="s">
        <v>143</v>
      </c>
      <c r="C4" s="370"/>
      <c r="D4" s="370"/>
      <c r="E4" s="370"/>
      <c r="F4" s="371"/>
      <c r="G4" s="380" t="s">
        <v>144</v>
      </c>
      <c r="H4" s="381"/>
      <c r="I4" s="369" t="s">
        <v>78</v>
      </c>
      <c r="J4" s="370"/>
      <c r="K4" s="370"/>
      <c r="L4" s="371"/>
      <c r="M4" s="91" t="s">
        <v>386</v>
      </c>
    </row>
    <row r="5" spans="1:13" ht="8.25" customHeight="1">
      <c r="A5" s="379"/>
      <c r="B5" s="319"/>
      <c r="C5" s="372"/>
      <c r="D5" s="372"/>
      <c r="E5" s="372"/>
      <c r="F5" s="373"/>
      <c r="G5" s="367" t="s">
        <v>228</v>
      </c>
      <c r="H5" s="368"/>
      <c r="I5" s="320"/>
      <c r="J5" s="374"/>
      <c r="K5" s="374"/>
      <c r="L5" s="375"/>
      <c r="M5" s="92" t="s">
        <v>145</v>
      </c>
    </row>
    <row r="6" spans="1:13" ht="8.25" customHeight="1">
      <c r="A6" s="379"/>
      <c r="B6" s="319"/>
      <c r="C6" s="372"/>
      <c r="D6" s="372"/>
      <c r="E6" s="372"/>
      <c r="F6" s="373"/>
      <c r="G6" s="319" t="s">
        <v>146</v>
      </c>
      <c r="H6" s="93" t="s">
        <v>147</v>
      </c>
      <c r="I6" s="74"/>
      <c r="J6" s="74"/>
      <c r="K6" s="378" t="s">
        <v>80</v>
      </c>
      <c r="L6" s="369" t="s">
        <v>74</v>
      </c>
      <c r="M6" s="378" t="s">
        <v>81</v>
      </c>
    </row>
    <row r="7" spans="1:13" ht="8.25" customHeight="1">
      <c r="A7" s="379"/>
      <c r="B7" s="319"/>
      <c r="C7" s="372"/>
      <c r="D7" s="372"/>
      <c r="E7" s="372"/>
      <c r="F7" s="373"/>
      <c r="G7" s="319"/>
      <c r="H7" s="94" t="s">
        <v>148</v>
      </c>
      <c r="I7" s="75"/>
      <c r="J7" s="75"/>
      <c r="K7" s="319"/>
      <c r="L7" s="319"/>
      <c r="M7" s="319"/>
    </row>
    <row r="8" spans="1:13" ht="8.25" customHeight="1">
      <c r="A8" s="379"/>
      <c r="B8" s="319"/>
      <c r="C8" s="372"/>
      <c r="D8" s="372"/>
      <c r="E8" s="372"/>
      <c r="F8" s="373"/>
      <c r="G8" s="319"/>
      <c r="H8" s="94" t="s">
        <v>149</v>
      </c>
      <c r="I8" s="94" t="s">
        <v>82</v>
      </c>
      <c r="J8" s="94" t="s">
        <v>82</v>
      </c>
      <c r="K8" s="319"/>
      <c r="L8" s="319"/>
      <c r="M8" s="319"/>
    </row>
    <row r="9" spans="1:13" ht="8.25" customHeight="1">
      <c r="A9" s="379"/>
      <c r="B9" s="319"/>
      <c r="C9" s="372"/>
      <c r="D9" s="372"/>
      <c r="E9" s="372"/>
      <c r="F9" s="373"/>
      <c r="G9" s="319"/>
      <c r="H9" s="94" t="s">
        <v>150</v>
      </c>
      <c r="I9" s="94" t="s">
        <v>85</v>
      </c>
      <c r="J9" s="94" t="s">
        <v>86</v>
      </c>
      <c r="K9" s="319"/>
      <c r="L9" s="319"/>
      <c r="M9" s="319"/>
    </row>
    <row r="10" spans="1:13" ht="8.25" customHeight="1">
      <c r="A10" s="379"/>
      <c r="B10" s="319"/>
      <c r="C10" s="372"/>
      <c r="D10" s="372"/>
      <c r="E10" s="372"/>
      <c r="F10" s="373"/>
      <c r="G10" s="319"/>
      <c r="H10" s="94" t="s">
        <v>145</v>
      </c>
      <c r="I10" s="94" t="s">
        <v>87</v>
      </c>
      <c r="J10" s="94" t="s">
        <v>88</v>
      </c>
      <c r="K10" s="319"/>
      <c r="L10" s="319"/>
      <c r="M10" s="319"/>
    </row>
    <row r="11" spans="1:13" ht="8.25" customHeight="1">
      <c r="A11" s="379"/>
      <c r="B11" s="319"/>
      <c r="C11" s="372"/>
      <c r="D11" s="372"/>
      <c r="E11" s="372"/>
      <c r="F11" s="373"/>
      <c r="G11" s="319"/>
      <c r="H11" s="94" t="s">
        <v>70</v>
      </c>
      <c r="I11" s="75"/>
      <c r="J11" s="75"/>
      <c r="K11" s="319"/>
      <c r="L11" s="319"/>
      <c r="M11" s="319"/>
    </row>
    <row r="12" spans="1:13" ht="8.25" customHeight="1">
      <c r="A12" s="379"/>
      <c r="B12" s="319"/>
      <c r="C12" s="372"/>
      <c r="D12" s="372"/>
      <c r="E12" s="372"/>
      <c r="F12" s="373"/>
      <c r="G12" s="320"/>
      <c r="H12" s="95">
        <v>2010</v>
      </c>
      <c r="I12" s="96"/>
      <c r="J12" s="96"/>
      <c r="K12" s="320"/>
      <c r="L12" s="320"/>
      <c r="M12" s="320"/>
    </row>
    <row r="13" spans="1:14" ht="9.75" customHeight="1">
      <c r="A13" s="374"/>
      <c r="B13" s="320"/>
      <c r="C13" s="374"/>
      <c r="D13" s="374"/>
      <c r="E13" s="374"/>
      <c r="F13" s="375"/>
      <c r="G13" s="95" t="s">
        <v>89</v>
      </c>
      <c r="H13" s="95" t="s">
        <v>151</v>
      </c>
      <c r="I13" s="376" t="s">
        <v>89</v>
      </c>
      <c r="J13" s="377"/>
      <c r="K13" s="377"/>
      <c r="L13" s="377"/>
      <c r="M13" s="377"/>
      <c r="N13" s="67"/>
    </row>
    <row r="14" spans="1:14" ht="7.5" customHeight="1">
      <c r="A14" s="97"/>
      <c r="B14" s="98"/>
      <c r="G14" s="70"/>
      <c r="H14" s="70"/>
      <c r="I14" s="70"/>
      <c r="J14" s="70"/>
      <c r="K14" s="70"/>
      <c r="L14" s="70"/>
      <c r="M14" s="74"/>
      <c r="N14" s="67"/>
    </row>
    <row r="15" spans="1:14" ht="8.25" customHeight="1">
      <c r="A15" s="100"/>
      <c r="B15" s="98"/>
      <c r="C15" s="225" t="s">
        <v>152</v>
      </c>
      <c r="G15" s="76"/>
      <c r="H15" s="76"/>
      <c r="I15" s="76"/>
      <c r="J15" s="76"/>
      <c r="K15" s="76"/>
      <c r="L15" s="76"/>
      <c r="M15" s="75"/>
      <c r="N15" s="67"/>
    </row>
    <row r="16" spans="1:14" ht="5.25" customHeight="1">
      <c r="A16" s="100"/>
      <c r="B16" s="98"/>
      <c r="C16" s="66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0" t="s">
        <v>153</v>
      </c>
      <c r="B17" s="98"/>
      <c r="C17" s="66" t="s">
        <v>154</v>
      </c>
      <c r="G17" s="101"/>
      <c r="H17" s="84"/>
      <c r="I17" s="101"/>
      <c r="J17" s="101"/>
      <c r="K17" s="101"/>
      <c r="M17" s="75"/>
      <c r="N17" s="67"/>
    </row>
    <row r="18" spans="1:14" ht="9.75" customHeight="1">
      <c r="A18" s="100"/>
      <c r="B18" s="98"/>
      <c r="D18" s="66" t="s">
        <v>229</v>
      </c>
      <c r="G18" s="101">
        <v>3195235</v>
      </c>
      <c r="H18" s="84">
        <v>0.8</v>
      </c>
      <c r="I18" s="101">
        <v>1295351</v>
      </c>
      <c r="J18" s="101">
        <v>1897283</v>
      </c>
      <c r="K18" s="101">
        <v>2602</v>
      </c>
      <c r="L18" s="224">
        <v>0</v>
      </c>
      <c r="M18" s="224">
        <v>0</v>
      </c>
      <c r="N18" s="67"/>
    </row>
    <row r="19" spans="1:14" ht="5.25" customHeight="1">
      <c r="A19" s="100"/>
      <c r="B19" s="98"/>
      <c r="D19" s="66"/>
      <c r="G19" s="101"/>
      <c r="H19" s="84"/>
      <c r="I19" s="101"/>
      <c r="J19" s="101"/>
      <c r="K19" s="101"/>
      <c r="L19" s="101"/>
      <c r="M19" s="77"/>
      <c r="N19" s="67"/>
    </row>
    <row r="20" spans="1:14" ht="8.25" customHeight="1">
      <c r="A20" s="100"/>
      <c r="B20" s="98"/>
      <c r="C20" s="66" t="s">
        <v>155</v>
      </c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0"/>
      <c r="B21" s="98"/>
      <c r="D21" s="66" t="s">
        <v>156</v>
      </c>
      <c r="G21" s="101"/>
      <c r="H21" s="224"/>
      <c r="I21" s="101"/>
      <c r="J21" s="101"/>
      <c r="K21" s="101"/>
      <c r="L21" s="101"/>
      <c r="M21" s="77"/>
      <c r="N21" s="67"/>
    </row>
    <row r="22" spans="1:14" ht="8.25" customHeight="1">
      <c r="A22" s="102" t="s">
        <v>157</v>
      </c>
      <c r="B22" s="98"/>
      <c r="D22" s="66" t="s">
        <v>158</v>
      </c>
      <c r="G22" s="224">
        <v>0</v>
      </c>
      <c r="H22" s="226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67"/>
    </row>
    <row r="23" spans="1:14" ht="8.25" customHeight="1">
      <c r="A23" s="100" t="s">
        <v>159</v>
      </c>
      <c r="B23" s="98"/>
      <c r="D23" s="66" t="s">
        <v>160</v>
      </c>
      <c r="G23" s="101">
        <v>1039936</v>
      </c>
      <c r="H23" s="84">
        <v>4.5</v>
      </c>
      <c r="I23" s="101">
        <v>289708</v>
      </c>
      <c r="J23" s="101">
        <v>397348</v>
      </c>
      <c r="K23" s="101">
        <v>352880</v>
      </c>
      <c r="L23" s="224">
        <v>0</v>
      </c>
      <c r="M23" s="77">
        <v>8115</v>
      </c>
      <c r="N23" s="67"/>
    </row>
    <row r="24" spans="1:14" ht="8.25" customHeight="1">
      <c r="A24" s="102" t="s">
        <v>161</v>
      </c>
      <c r="B24" s="98"/>
      <c r="D24" s="66" t="s">
        <v>162</v>
      </c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0"/>
      <c r="B25" s="98"/>
      <c r="E25" s="66" t="s">
        <v>163</v>
      </c>
      <c r="G25" s="101">
        <v>-103</v>
      </c>
      <c r="H25" s="226">
        <v>-94.6</v>
      </c>
      <c r="I25" s="224">
        <v>0</v>
      </c>
      <c r="J25" s="101">
        <v>-106</v>
      </c>
      <c r="K25" s="101">
        <v>2</v>
      </c>
      <c r="L25" s="224">
        <v>0</v>
      </c>
      <c r="M25" s="224">
        <v>0</v>
      </c>
      <c r="N25" s="67"/>
    </row>
    <row r="26" spans="1:14" ht="5.25" customHeight="1">
      <c r="A26" s="100"/>
      <c r="B26" s="98"/>
      <c r="E26" s="66"/>
      <c r="G26" s="101"/>
      <c r="H26" s="84"/>
      <c r="I26" s="101"/>
      <c r="J26" s="101"/>
      <c r="K26" s="101"/>
      <c r="L26" s="101"/>
      <c r="M26" s="77"/>
      <c r="N26" s="67"/>
    </row>
    <row r="27" spans="1:14" ht="8.25" customHeight="1">
      <c r="A27" s="102" t="s">
        <v>164</v>
      </c>
      <c r="B27" s="98"/>
      <c r="C27" s="66" t="s">
        <v>165</v>
      </c>
      <c r="G27" s="101">
        <v>1498524</v>
      </c>
      <c r="H27" s="84">
        <v>0.6</v>
      </c>
      <c r="I27" s="224">
        <v>0</v>
      </c>
      <c r="J27" s="224">
        <v>0</v>
      </c>
      <c r="K27" s="101">
        <v>872456</v>
      </c>
      <c r="L27" s="101">
        <v>626069</v>
      </c>
      <c r="M27" s="77">
        <v>51694</v>
      </c>
      <c r="N27" s="67"/>
    </row>
    <row r="28" spans="1:14" ht="5.25" customHeight="1">
      <c r="A28" s="100"/>
      <c r="B28" s="98"/>
      <c r="C28" s="66"/>
      <c r="G28" s="101"/>
      <c r="H28" s="84"/>
      <c r="I28" s="101"/>
      <c r="J28" s="101"/>
      <c r="K28" s="101"/>
      <c r="L28" s="101"/>
      <c r="M28" s="77"/>
      <c r="N28" s="67"/>
    </row>
    <row r="29" spans="1:14" ht="8.25" customHeight="1">
      <c r="A29" s="102" t="s">
        <v>166</v>
      </c>
      <c r="B29" s="98"/>
      <c r="C29" s="66" t="s">
        <v>167</v>
      </c>
      <c r="G29" s="101"/>
      <c r="H29" s="84"/>
      <c r="I29" s="101"/>
      <c r="J29" s="101"/>
      <c r="K29" s="101"/>
      <c r="L29" s="101"/>
      <c r="M29" s="77"/>
      <c r="N29" s="67"/>
    </row>
    <row r="30" spans="1:14" ht="8.25" customHeight="1">
      <c r="A30" s="100"/>
      <c r="B30" s="98"/>
      <c r="D30" s="66" t="s">
        <v>168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0"/>
      <c r="B31" s="98"/>
      <c r="D31" s="66" t="s">
        <v>169</v>
      </c>
      <c r="G31" s="224">
        <v>0</v>
      </c>
      <c r="H31" s="226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67"/>
    </row>
    <row r="32" spans="1:14" ht="5.25" customHeight="1">
      <c r="A32" s="100"/>
      <c r="B32" s="98"/>
      <c r="D32" s="66"/>
      <c r="G32" s="101"/>
      <c r="H32" s="84"/>
      <c r="I32" s="101"/>
      <c r="J32" s="101"/>
      <c r="K32" s="101"/>
      <c r="L32" s="101"/>
      <c r="M32" s="77"/>
      <c r="N32" s="67"/>
    </row>
    <row r="33" spans="1:14" ht="8.25" customHeight="1">
      <c r="A33" s="100" t="s">
        <v>170</v>
      </c>
      <c r="B33" s="98"/>
      <c r="C33" s="66" t="s">
        <v>171</v>
      </c>
      <c r="G33" s="101"/>
      <c r="H33" s="84"/>
      <c r="I33" s="101"/>
      <c r="J33" s="101"/>
      <c r="K33" s="101"/>
      <c r="L33" s="101"/>
      <c r="M33" s="77"/>
      <c r="N33" s="67"/>
    </row>
    <row r="34" spans="1:14" ht="8.25" customHeight="1">
      <c r="A34" s="100"/>
      <c r="B34" s="98"/>
      <c r="D34" s="66" t="s">
        <v>172</v>
      </c>
      <c r="G34" s="101">
        <v>682939</v>
      </c>
      <c r="H34" s="84">
        <v>-0.2</v>
      </c>
      <c r="I34" s="101">
        <v>163978</v>
      </c>
      <c r="J34" s="101">
        <v>421916</v>
      </c>
      <c r="K34" s="101">
        <v>93701</v>
      </c>
      <c r="L34" s="101">
        <v>3344</v>
      </c>
      <c r="M34" s="77">
        <v>5431</v>
      </c>
      <c r="N34" s="67"/>
    </row>
    <row r="35" spans="1:14" ht="5.25" customHeight="1">
      <c r="A35" s="100"/>
      <c r="B35" s="98"/>
      <c r="D35" s="66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0" t="s">
        <v>370</v>
      </c>
      <c r="B36" s="98"/>
      <c r="C36" s="66" t="s">
        <v>174</v>
      </c>
      <c r="G36" s="101"/>
      <c r="H36" s="84"/>
      <c r="I36" s="101"/>
      <c r="J36" s="101"/>
      <c r="K36" s="101"/>
      <c r="L36" s="101"/>
      <c r="M36" s="77"/>
      <c r="N36" s="67"/>
    </row>
    <row r="37" spans="1:14" ht="8.25" customHeight="1">
      <c r="A37" s="100"/>
      <c r="B37" s="98"/>
      <c r="D37" s="66" t="s">
        <v>176</v>
      </c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0"/>
      <c r="B38" s="98"/>
      <c r="D38" s="66" t="s">
        <v>177</v>
      </c>
      <c r="G38" s="101"/>
      <c r="H38" s="84"/>
      <c r="I38" s="101"/>
      <c r="J38" s="101"/>
      <c r="K38" s="101"/>
      <c r="L38" s="101"/>
      <c r="M38" s="77"/>
      <c r="N38" s="67"/>
    </row>
    <row r="39" spans="1:14" ht="8.25" customHeight="1">
      <c r="A39" s="100"/>
      <c r="B39" s="98"/>
      <c r="D39" s="66" t="s">
        <v>178</v>
      </c>
      <c r="G39" s="101">
        <v>1166887</v>
      </c>
      <c r="H39" s="84">
        <v>55.7</v>
      </c>
      <c r="I39" s="101">
        <v>881166</v>
      </c>
      <c r="J39" s="101">
        <v>230501</v>
      </c>
      <c r="K39" s="101">
        <v>49474</v>
      </c>
      <c r="L39" s="101">
        <v>5746</v>
      </c>
      <c r="M39" s="77">
        <v>720</v>
      </c>
      <c r="N39" s="67"/>
    </row>
    <row r="40" spans="1:14" ht="5.25" customHeight="1">
      <c r="A40" s="100"/>
      <c r="B40" s="98"/>
      <c r="D40" s="66"/>
      <c r="G40" s="101"/>
      <c r="H40" s="84"/>
      <c r="I40" s="101"/>
      <c r="J40" s="101"/>
      <c r="K40" s="101"/>
      <c r="L40" s="101"/>
      <c r="M40" s="77"/>
      <c r="N40" s="67"/>
    </row>
    <row r="41" spans="1:14" ht="8.25" customHeight="1">
      <c r="A41" s="100"/>
      <c r="B41" s="98"/>
      <c r="C41" s="66" t="s">
        <v>179</v>
      </c>
      <c r="G41" s="101"/>
      <c r="H41" s="84"/>
      <c r="I41" s="101"/>
      <c r="J41" s="101"/>
      <c r="K41" s="101"/>
      <c r="L41" s="101"/>
      <c r="M41" s="77"/>
      <c r="N41" s="67"/>
    </row>
    <row r="42" spans="1:14" ht="8.25" customHeight="1">
      <c r="A42" s="100"/>
      <c r="B42" s="98"/>
      <c r="D42" s="66" t="s">
        <v>180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0"/>
      <c r="B43" s="98"/>
      <c r="D43" s="66" t="s">
        <v>181</v>
      </c>
      <c r="G43" s="101"/>
      <c r="H43" s="84"/>
      <c r="I43" s="101"/>
      <c r="J43" s="101"/>
      <c r="K43" s="101"/>
      <c r="L43" s="101"/>
      <c r="M43" s="77"/>
      <c r="N43" s="67"/>
    </row>
    <row r="44" spans="1:14" ht="8.25" customHeight="1">
      <c r="A44" s="100"/>
      <c r="B44" s="98"/>
      <c r="D44" s="66" t="s">
        <v>182</v>
      </c>
      <c r="G44" s="101"/>
      <c r="H44" s="84"/>
      <c r="I44" s="101"/>
      <c r="J44" s="101"/>
      <c r="K44" s="101"/>
      <c r="L44" s="101"/>
      <c r="M44" s="77"/>
      <c r="N44" s="67"/>
    </row>
    <row r="45" spans="1:14" ht="9.75" customHeight="1">
      <c r="A45" s="100" t="s">
        <v>183</v>
      </c>
      <c r="B45" s="98"/>
      <c r="D45" s="66" t="s">
        <v>230</v>
      </c>
      <c r="G45" s="101">
        <v>53758</v>
      </c>
      <c r="H45" s="84">
        <v>224.7</v>
      </c>
      <c r="I45" s="101">
        <v>39731</v>
      </c>
      <c r="J45" s="101">
        <v>4040</v>
      </c>
      <c r="K45" s="101">
        <v>8620</v>
      </c>
      <c r="L45" s="101">
        <v>1367</v>
      </c>
      <c r="M45" s="77">
        <v>18</v>
      </c>
      <c r="N45" s="67"/>
    </row>
    <row r="46" spans="1:14" ht="9.75" customHeight="1">
      <c r="A46" s="100" t="s">
        <v>184</v>
      </c>
      <c r="B46" s="98"/>
      <c r="D46" s="66" t="s">
        <v>231</v>
      </c>
      <c r="G46" s="101">
        <v>803957</v>
      </c>
      <c r="H46" s="84">
        <v>6.1</v>
      </c>
      <c r="I46" s="101">
        <v>207122</v>
      </c>
      <c r="J46" s="101">
        <v>159341</v>
      </c>
      <c r="K46" s="101">
        <v>112039</v>
      </c>
      <c r="L46" s="101">
        <v>325455</v>
      </c>
      <c r="M46" s="77">
        <v>775</v>
      </c>
      <c r="N46" s="67"/>
    </row>
    <row r="47" spans="1:14" ht="8.25" customHeight="1">
      <c r="A47" s="100" t="s">
        <v>185</v>
      </c>
      <c r="B47" s="98"/>
      <c r="D47" s="66" t="s">
        <v>162</v>
      </c>
      <c r="G47" s="101">
        <v>195633</v>
      </c>
      <c r="H47" s="84">
        <v>11.9</v>
      </c>
      <c r="I47" s="101">
        <v>82118</v>
      </c>
      <c r="J47" s="101">
        <v>35879</v>
      </c>
      <c r="K47" s="101">
        <v>71062</v>
      </c>
      <c r="L47" s="101">
        <v>6574</v>
      </c>
      <c r="M47" s="77">
        <v>5041</v>
      </c>
      <c r="N47" s="67"/>
    </row>
    <row r="48" spans="1:14" ht="8.25" customHeight="1">
      <c r="A48" s="100"/>
      <c r="B48" s="98"/>
      <c r="D48" s="66"/>
      <c r="E48" s="66" t="s">
        <v>186</v>
      </c>
      <c r="G48" s="101"/>
      <c r="H48" s="84"/>
      <c r="I48" s="101"/>
      <c r="J48" s="101"/>
      <c r="K48" s="101"/>
      <c r="L48" s="101"/>
      <c r="M48" s="77"/>
      <c r="N48" s="67"/>
    </row>
    <row r="49" spans="1:14" ht="8.25" customHeight="1">
      <c r="A49" s="100" t="s">
        <v>187</v>
      </c>
      <c r="B49" s="98"/>
      <c r="G49" s="101"/>
      <c r="H49" s="84"/>
      <c r="I49" s="101"/>
      <c r="J49" s="101"/>
      <c r="K49" s="101"/>
      <c r="L49" s="101"/>
      <c r="M49" s="77"/>
      <c r="N49" s="67"/>
    </row>
    <row r="50" spans="1:14" ht="8.25" customHeight="1">
      <c r="A50" s="100" t="s">
        <v>188</v>
      </c>
      <c r="B50" s="98"/>
      <c r="D50" s="66" t="s">
        <v>189</v>
      </c>
      <c r="G50" s="101">
        <v>26483</v>
      </c>
      <c r="H50" s="84">
        <v>5.5</v>
      </c>
      <c r="I50" s="101">
        <v>7976</v>
      </c>
      <c r="J50" s="101">
        <v>8393</v>
      </c>
      <c r="K50" s="101">
        <v>8092</v>
      </c>
      <c r="L50" s="101">
        <v>2022</v>
      </c>
      <c r="M50" s="77">
        <v>1721</v>
      </c>
      <c r="N50" s="67"/>
    </row>
    <row r="51" spans="1:14" ht="8.25" customHeight="1">
      <c r="A51" s="100" t="s">
        <v>190</v>
      </c>
      <c r="B51" s="98"/>
      <c r="G51" s="101"/>
      <c r="H51" s="84"/>
      <c r="I51" s="101"/>
      <c r="J51" s="101"/>
      <c r="K51" s="101"/>
      <c r="L51" s="101"/>
      <c r="M51" s="77"/>
      <c r="N51" s="67"/>
    </row>
    <row r="52" spans="1:14" ht="8.25" customHeight="1">
      <c r="A52" s="100" t="s">
        <v>191</v>
      </c>
      <c r="B52" s="98"/>
      <c r="D52" s="66" t="s">
        <v>192</v>
      </c>
      <c r="G52" s="101">
        <v>212734</v>
      </c>
      <c r="H52" s="84">
        <v>8.1</v>
      </c>
      <c r="I52" s="101">
        <v>152659</v>
      </c>
      <c r="J52" s="101">
        <v>41008</v>
      </c>
      <c r="K52" s="101">
        <v>13268</v>
      </c>
      <c r="L52" s="101">
        <v>5800</v>
      </c>
      <c r="M52" s="77">
        <v>461</v>
      </c>
      <c r="N52" s="67"/>
    </row>
    <row r="53" spans="1:14" ht="8.25" customHeight="1">
      <c r="A53" s="100">
        <v>169.209</v>
      </c>
      <c r="B53" s="98"/>
      <c r="D53" s="66" t="s">
        <v>193</v>
      </c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0"/>
      <c r="B54" s="98"/>
      <c r="E54" s="66" t="s">
        <v>194</v>
      </c>
      <c r="G54" s="101">
        <v>65239</v>
      </c>
      <c r="H54" s="84">
        <v>2.2</v>
      </c>
      <c r="I54" s="101">
        <v>21687</v>
      </c>
      <c r="J54" s="101">
        <v>40119</v>
      </c>
      <c r="K54" s="101">
        <v>3401</v>
      </c>
      <c r="L54" s="101">
        <v>32</v>
      </c>
      <c r="M54" s="77">
        <v>97</v>
      </c>
      <c r="N54" s="67"/>
    </row>
    <row r="55" spans="1:14" ht="5.25" customHeight="1">
      <c r="A55" s="100"/>
      <c r="B55" s="98"/>
      <c r="E55" s="66"/>
      <c r="G55" s="101"/>
      <c r="H55" s="84"/>
      <c r="I55" s="101"/>
      <c r="J55" s="101"/>
      <c r="K55" s="101"/>
      <c r="L55" s="101"/>
      <c r="M55" s="77"/>
      <c r="N55" s="67"/>
    </row>
    <row r="56" spans="1:14" ht="8.25" customHeight="1">
      <c r="A56" s="100">
        <v>191</v>
      </c>
      <c r="B56" s="98"/>
      <c r="C56" s="66" t="s">
        <v>195</v>
      </c>
      <c r="G56" s="101"/>
      <c r="H56" s="84"/>
      <c r="I56" s="101"/>
      <c r="J56" s="101"/>
      <c r="K56" s="101"/>
      <c r="L56" s="101"/>
      <c r="M56" s="77"/>
      <c r="N56" s="67"/>
    </row>
    <row r="57" spans="1:14" ht="8.25" customHeight="1">
      <c r="A57" s="100"/>
      <c r="B57" s="98"/>
      <c r="D57" s="66" t="s">
        <v>196</v>
      </c>
      <c r="G57" s="101"/>
      <c r="H57" s="84"/>
      <c r="I57" s="101"/>
      <c r="J57" s="101"/>
      <c r="K57" s="101"/>
      <c r="L57" s="101"/>
      <c r="M57" s="77"/>
      <c r="N57" s="67"/>
    </row>
    <row r="58" spans="1:14" ht="8.25" customHeight="1">
      <c r="A58" s="100"/>
      <c r="B58" s="98"/>
      <c r="D58" s="66" t="s">
        <v>197</v>
      </c>
      <c r="G58" s="101">
        <v>78365</v>
      </c>
      <c r="H58" s="84">
        <v>15.8</v>
      </c>
      <c r="I58" s="101">
        <v>40864</v>
      </c>
      <c r="J58" s="224">
        <v>0</v>
      </c>
      <c r="K58" s="101">
        <v>37500</v>
      </c>
      <c r="L58" s="224">
        <v>0</v>
      </c>
      <c r="M58" s="224">
        <v>0</v>
      </c>
      <c r="N58" s="67"/>
    </row>
    <row r="59" spans="1:14" ht="5.25" customHeight="1">
      <c r="A59" s="100"/>
      <c r="B59" s="98"/>
      <c r="D59" s="66"/>
      <c r="G59" s="101"/>
      <c r="H59" s="84"/>
      <c r="I59" s="101"/>
      <c r="J59" s="101"/>
      <c r="K59" s="101"/>
      <c r="L59" s="101"/>
      <c r="M59" s="77"/>
      <c r="N59" s="67"/>
    </row>
    <row r="60" spans="1:14" ht="8.25" customHeight="1">
      <c r="A60" s="100">
        <v>270.275</v>
      </c>
      <c r="B60" s="98"/>
      <c r="C60" s="66" t="s">
        <v>198</v>
      </c>
      <c r="G60" s="101">
        <v>87284</v>
      </c>
      <c r="H60" s="84">
        <v>-7.8</v>
      </c>
      <c r="I60" s="101">
        <v>13765</v>
      </c>
      <c r="J60" s="101">
        <v>71389</v>
      </c>
      <c r="K60" s="101">
        <v>664</v>
      </c>
      <c r="L60" s="101">
        <v>1465</v>
      </c>
      <c r="M60" s="77">
        <v>324</v>
      </c>
      <c r="N60" s="67"/>
    </row>
    <row r="61" spans="1:14" ht="8.25" customHeight="1">
      <c r="A61" s="100">
        <v>28</v>
      </c>
      <c r="B61" s="98"/>
      <c r="C61" s="66" t="s">
        <v>199</v>
      </c>
      <c r="G61" s="101">
        <v>16177</v>
      </c>
      <c r="H61" s="84">
        <v>-6.1</v>
      </c>
      <c r="I61" s="101">
        <v>512</v>
      </c>
      <c r="J61" s="101">
        <v>6468</v>
      </c>
      <c r="K61" s="101">
        <v>2006</v>
      </c>
      <c r="L61" s="101">
        <v>7190</v>
      </c>
      <c r="M61" s="77">
        <v>227</v>
      </c>
      <c r="N61" s="67"/>
    </row>
    <row r="62" spans="1:15" ht="6" customHeight="1">
      <c r="A62" s="100"/>
      <c r="B62" s="98"/>
      <c r="C62" s="66"/>
      <c r="G62" s="101"/>
      <c r="H62" s="84"/>
      <c r="I62" s="101"/>
      <c r="J62" s="101"/>
      <c r="K62" s="101"/>
      <c r="L62" s="101"/>
      <c r="M62" s="77"/>
      <c r="N62" s="67"/>
      <c r="O62" s="103"/>
    </row>
    <row r="63" spans="1:15" ht="9" customHeight="1">
      <c r="A63" s="100">
        <v>295</v>
      </c>
      <c r="B63" s="98"/>
      <c r="C63" s="66" t="s">
        <v>200</v>
      </c>
      <c r="G63" s="101"/>
      <c r="H63" s="84"/>
      <c r="I63" s="101"/>
      <c r="J63" s="101"/>
      <c r="K63" s="101"/>
      <c r="L63" s="101"/>
      <c r="M63" s="77"/>
      <c r="N63" s="67"/>
      <c r="O63" s="103"/>
    </row>
    <row r="64" spans="1:14" ht="8.25" customHeight="1">
      <c r="A64" s="100"/>
      <c r="B64" s="98"/>
      <c r="D64" s="66" t="s">
        <v>201</v>
      </c>
      <c r="G64" s="101">
        <v>5025</v>
      </c>
      <c r="H64" s="84">
        <v>-35.6</v>
      </c>
      <c r="I64" s="224">
        <v>0</v>
      </c>
      <c r="J64" s="101">
        <v>1245</v>
      </c>
      <c r="K64" s="101">
        <v>3780</v>
      </c>
      <c r="L64" s="224">
        <v>0</v>
      </c>
      <c r="M64" s="77">
        <v>22</v>
      </c>
      <c r="N64" s="67"/>
    </row>
    <row r="65" spans="1:14" ht="5.25" customHeight="1">
      <c r="A65" s="100"/>
      <c r="B65" s="98"/>
      <c r="D65" s="66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0"/>
      <c r="B66" s="98"/>
      <c r="C66" s="225" t="s">
        <v>202</v>
      </c>
      <c r="G66" s="227">
        <v>9128072</v>
      </c>
      <c r="H66" s="228">
        <v>7.3</v>
      </c>
      <c r="I66" s="227">
        <v>3196637</v>
      </c>
      <c r="J66" s="227">
        <v>3314825</v>
      </c>
      <c r="K66" s="227">
        <v>1631546</v>
      </c>
      <c r="L66" s="227">
        <v>985064</v>
      </c>
      <c r="M66" s="229">
        <v>74646</v>
      </c>
      <c r="N66" s="67"/>
    </row>
    <row r="67" spans="1:14" ht="5.25" customHeight="1">
      <c r="A67" s="100"/>
      <c r="B67" s="98"/>
      <c r="C67" s="66"/>
      <c r="G67" s="101"/>
      <c r="H67" s="84"/>
      <c r="I67" s="101"/>
      <c r="J67" s="101"/>
      <c r="K67" s="101"/>
      <c r="L67" s="101"/>
      <c r="M67" s="77"/>
      <c r="N67" s="67"/>
    </row>
    <row r="68" spans="1:14" ht="5.25" customHeight="1">
      <c r="A68" s="100"/>
      <c r="B68" s="98"/>
      <c r="G68" s="101"/>
      <c r="H68" s="84"/>
      <c r="I68" s="101"/>
      <c r="J68" s="101"/>
      <c r="K68" s="101"/>
      <c r="L68" s="101"/>
      <c r="M68" s="77"/>
      <c r="N68" s="67"/>
    </row>
    <row r="69" spans="1:14" ht="8.25" customHeight="1">
      <c r="A69" s="100"/>
      <c r="B69" s="98"/>
      <c r="C69" s="225" t="s">
        <v>203</v>
      </c>
      <c r="G69" s="101"/>
      <c r="H69" s="84"/>
      <c r="I69" s="101"/>
      <c r="J69" s="101"/>
      <c r="K69" s="101"/>
      <c r="L69" s="101"/>
      <c r="M69" s="77"/>
      <c r="N69" s="67"/>
    </row>
    <row r="70" spans="1:14" ht="5.25" customHeight="1">
      <c r="A70" s="100"/>
      <c r="B70" s="98"/>
      <c r="C70" s="66"/>
      <c r="G70" s="101"/>
      <c r="H70" s="84"/>
      <c r="I70" s="101"/>
      <c r="J70" s="101"/>
      <c r="K70" s="101"/>
      <c r="L70" s="101"/>
      <c r="M70" s="77"/>
      <c r="N70" s="67"/>
    </row>
    <row r="71" spans="1:14" ht="8.25" customHeight="1">
      <c r="A71" s="100">
        <v>30</v>
      </c>
      <c r="B71" s="98"/>
      <c r="C71" s="66" t="s">
        <v>204</v>
      </c>
      <c r="G71" s="101">
        <v>220297</v>
      </c>
      <c r="H71" s="84">
        <v>-5.9</v>
      </c>
      <c r="I71" s="101">
        <v>7662</v>
      </c>
      <c r="J71" s="101">
        <v>161586</v>
      </c>
      <c r="K71" s="101">
        <v>51049</v>
      </c>
      <c r="L71" s="224">
        <v>0</v>
      </c>
      <c r="M71" s="77">
        <v>696</v>
      </c>
      <c r="N71" s="67"/>
    </row>
    <row r="72" spans="1:14" ht="8.25" customHeight="1">
      <c r="A72" s="100">
        <v>31</v>
      </c>
      <c r="B72" s="98"/>
      <c r="C72" s="66" t="s">
        <v>205</v>
      </c>
      <c r="G72" s="101">
        <v>248196</v>
      </c>
      <c r="H72" s="84">
        <v>0.2</v>
      </c>
      <c r="I72" s="101">
        <v>19381</v>
      </c>
      <c r="J72" s="101">
        <v>224121</v>
      </c>
      <c r="K72" s="101">
        <v>4694</v>
      </c>
      <c r="L72" s="224">
        <v>0</v>
      </c>
      <c r="M72" s="77">
        <v>4662</v>
      </c>
      <c r="N72" s="67"/>
    </row>
    <row r="73" spans="1:14" ht="5.25" customHeight="1">
      <c r="A73" s="100"/>
      <c r="B73" s="98"/>
      <c r="C73" s="66"/>
      <c r="G73" s="101"/>
      <c r="H73" s="84"/>
      <c r="I73" s="101"/>
      <c r="J73" s="101"/>
      <c r="K73" s="101"/>
      <c r="L73" s="101"/>
      <c r="M73" s="77"/>
      <c r="N73" s="67"/>
    </row>
    <row r="74" spans="1:14" ht="8.25" customHeight="1">
      <c r="A74" s="100" t="s">
        <v>206</v>
      </c>
      <c r="B74" s="98"/>
      <c r="C74" s="66" t="s">
        <v>207</v>
      </c>
      <c r="G74" s="101">
        <v>17090</v>
      </c>
      <c r="H74" s="84">
        <v>-13.2</v>
      </c>
      <c r="I74" s="101">
        <v>7883</v>
      </c>
      <c r="J74" s="101">
        <v>6296</v>
      </c>
      <c r="K74" s="101">
        <v>2749</v>
      </c>
      <c r="L74" s="101">
        <v>162</v>
      </c>
      <c r="M74" s="77">
        <v>6</v>
      </c>
      <c r="N74" s="67"/>
    </row>
    <row r="75" spans="1:14" ht="5.25" customHeight="1">
      <c r="A75" s="100"/>
      <c r="B75" s="98"/>
      <c r="C75" s="66"/>
      <c r="G75" s="101"/>
      <c r="H75" s="84"/>
      <c r="I75" s="101"/>
      <c r="J75" s="101"/>
      <c r="K75" s="101"/>
      <c r="L75" s="101"/>
      <c r="M75" s="77"/>
      <c r="N75" s="67"/>
    </row>
    <row r="76" spans="1:14" ht="8.25" customHeight="1">
      <c r="A76" s="100" t="s">
        <v>208</v>
      </c>
      <c r="B76" s="98"/>
      <c r="C76" s="66" t="s">
        <v>209</v>
      </c>
      <c r="G76" s="101"/>
      <c r="H76" s="84"/>
      <c r="I76" s="101"/>
      <c r="J76" s="101"/>
      <c r="K76" s="101"/>
      <c r="L76" s="101"/>
      <c r="M76" s="77"/>
      <c r="N76" s="67"/>
    </row>
    <row r="77" spans="1:14" ht="8.25" customHeight="1">
      <c r="A77" s="100"/>
      <c r="B77" s="98"/>
      <c r="D77" s="66" t="s">
        <v>210</v>
      </c>
      <c r="G77" s="101">
        <v>268968</v>
      </c>
      <c r="H77" s="84">
        <v>-27.7</v>
      </c>
      <c r="I77" s="101">
        <v>74190</v>
      </c>
      <c r="J77" s="101">
        <v>179808</v>
      </c>
      <c r="K77" s="101">
        <v>14837</v>
      </c>
      <c r="L77" s="101">
        <v>133</v>
      </c>
      <c r="M77" s="77">
        <v>5</v>
      </c>
      <c r="N77" s="67"/>
    </row>
    <row r="78" spans="1:14" ht="8.25" customHeight="1">
      <c r="A78" s="100">
        <v>35</v>
      </c>
      <c r="B78" s="98"/>
      <c r="C78" s="66" t="s">
        <v>211</v>
      </c>
      <c r="G78" s="101">
        <v>108475</v>
      </c>
      <c r="H78" s="84">
        <v>-6.4</v>
      </c>
      <c r="I78" s="101">
        <v>11449</v>
      </c>
      <c r="J78" s="101">
        <v>96898</v>
      </c>
      <c r="K78" s="101">
        <v>60</v>
      </c>
      <c r="L78" s="101">
        <v>68</v>
      </c>
      <c r="M78" s="77">
        <v>219</v>
      </c>
      <c r="N78" s="67"/>
    </row>
    <row r="79" spans="1:14" ht="5.25" customHeight="1">
      <c r="A79" s="100"/>
      <c r="B79" s="98"/>
      <c r="C79" s="66"/>
      <c r="G79" s="101"/>
      <c r="H79" s="84"/>
      <c r="I79" s="101"/>
      <c r="J79" s="101"/>
      <c r="K79" s="101"/>
      <c r="L79" s="101"/>
      <c r="M79" s="77"/>
      <c r="N79" s="67"/>
    </row>
    <row r="80" spans="1:14" ht="8.25" customHeight="1">
      <c r="A80" s="100"/>
      <c r="B80" s="98"/>
      <c r="C80" s="66" t="s">
        <v>212</v>
      </c>
      <c r="G80" s="101"/>
      <c r="H80" s="84"/>
      <c r="I80" s="101"/>
      <c r="J80" s="101"/>
      <c r="K80" s="101"/>
      <c r="L80" s="101"/>
      <c r="M80" s="77"/>
      <c r="N80" s="67"/>
    </row>
    <row r="81" spans="1:14" ht="8.25" customHeight="1">
      <c r="A81" s="100"/>
      <c r="B81" s="98"/>
      <c r="D81" s="66" t="s">
        <v>213</v>
      </c>
      <c r="G81" s="101"/>
      <c r="H81" s="84"/>
      <c r="I81" s="101"/>
      <c r="J81" s="101"/>
      <c r="K81" s="101"/>
      <c r="L81" s="101"/>
      <c r="M81" s="77"/>
      <c r="N81" s="67"/>
    </row>
    <row r="82" spans="1:14" ht="8.25" customHeight="1">
      <c r="A82" s="100">
        <v>360</v>
      </c>
      <c r="B82" s="98"/>
      <c r="D82" s="66" t="s">
        <v>214</v>
      </c>
      <c r="G82" s="101">
        <v>15321</v>
      </c>
      <c r="H82" s="84">
        <v>123.5</v>
      </c>
      <c r="I82" s="101">
        <v>7199</v>
      </c>
      <c r="J82" s="101">
        <v>2830</v>
      </c>
      <c r="K82" s="101">
        <v>5292</v>
      </c>
      <c r="L82" s="224">
        <v>0</v>
      </c>
      <c r="M82" s="224">
        <v>0</v>
      </c>
      <c r="N82" s="67"/>
    </row>
    <row r="83" spans="1:14" ht="8.25" customHeight="1">
      <c r="A83" s="100">
        <v>361</v>
      </c>
      <c r="B83" s="98"/>
      <c r="D83" s="66" t="s">
        <v>160</v>
      </c>
      <c r="G83" s="101">
        <v>401477</v>
      </c>
      <c r="H83" s="84">
        <v>-4</v>
      </c>
      <c r="I83" s="101">
        <v>85847</v>
      </c>
      <c r="J83" s="101">
        <v>229403</v>
      </c>
      <c r="K83" s="101">
        <v>82721</v>
      </c>
      <c r="L83" s="101">
        <v>3505</v>
      </c>
      <c r="M83" s="77">
        <v>774</v>
      </c>
      <c r="N83" s="67"/>
    </row>
    <row r="84" spans="1:14" ht="8.25" customHeight="1">
      <c r="A84" s="100">
        <v>362</v>
      </c>
      <c r="B84" s="98"/>
      <c r="D84" s="66" t="s">
        <v>215</v>
      </c>
      <c r="G84" s="101">
        <v>10793</v>
      </c>
      <c r="H84" s="84">
        <v>-24.8</v>
      </c>
      <c r="I84" s="101">
        <v>647</v>
      </c>
      <c r="J84" s="101">
        <v>5707</v>
      </c>
      <c r="K84" s="101">
        <v>2880</v>
      </c>
      <c r="L84" s="101">
        <v>1559</v>
      </c>
      <c r="M84" s="77">
        <v>2334</v>
      </c>
      <c r="N84" s="67"/>
    </row>
    <row r="85" spans="1:14" ht="8.25" customHeight="1">
      <c r="A85" s="100">
        <v>363.364</v>
      </c>
      <c r="B85" s="98"/>
      <c r="D85" s="66" t="s">
        <v>189</v>
      </c>
      <c r="G85" s="101">
        <v>4437</v>
      </c>
      <c r="H85" s="226">
        <v>17.3</v>
      </c>
      <c r="I85" s="101">
        <v>37</v>
      </c>
      <c r="J85" s="101">
        <v>3483</v>
      </c>
      <c r="K85" s="101">
        <v>918</v>
      </c>
      <c r="L85" s="224">
        <v>0</v>
      </c>
      <c r="M85" s="77">
        <v>4</v>
      </c>
      <c r="N85" s="67"/>
    </row>
    <row r="86" spans="1:14" ht="8.25" customHeight="1">
      <c r="A86" s="100" t="s">
        <v>216</v>
      </c>
      <c r="B86" s="98"/>
      <c r="D86" s="66" t="s">
        <v>192</v>
      </c>
      <c r="G86" s="101">
        <v>13960</v>
      </c>
      <c r="H86" s="84">
        <v>-9.4</v>
      </c>
      <c r="I86" s="101">
        <v>2640</v>
      </c>
      <c r="J86" s="101">
        <v>10778</v>
      </c>
      <c r="K86" s="101">
        <v>539</v>
      </c>
      <c r="L86" s="101">
        <v>4</v>
      </c>
      <c r="M86" s="77">
        <v>5</v>
      </c>
      <c r="N86" s="67"/>
    </row>
    <row r="87" spans="1:14" ht="5.25" customHeight="1">
      <c r="A87" s="100"/>
      <c r="B87" s="98"/>
      <c r="D87" s="66"/>
      <c r="G87" s="101"/>
      <c r="H87" s="84"/>
      <c r="I87" s="101"/>
      <c r="J87" s="101"/>
      <c r="K87" s="101"/>
      <c r="L87" s="101"/>
      <c r="M87" s="77"/>
      <c r="N87" s="67"/>
    </row>
    <row r="88" spans="1:14" ht="8.25" customHeight="1">
      <c r="A88" s="100" t="s">
        <v>217</v>
      </c>
      <c r="B88" s="98"/>
      <c r="C88" s="66" t="s">
        <v>218</v>
      </c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0"/>
      <c r="B89" s="98"/>
      <c r="D89" s="66" t="s">
        <v>219</v>
      </c>
      <c r="G89" s="101">
        <v>484282</v>
      </c>
      <c r="H89" s="84">
        <v>2.7</v>
      </c>
      <c r="I89" s="101">
        <v>193530</v>
      </c>
      <c r="J89" s="101">
        <v>220905</v>
      </c>
      <c r="K89" s="101">
        <v>69847</v>
      </c>
      <c r="L89" s="224">
        <v>0</v>
      </c>
      <c r="M89" s="77">
        <v>1401</v>
      </c>
      <c r="N89" s="67"/>
    </row>
    <row r="90" spans="1:14" ht="5.25" customHeight="1">
      <c r="A90" s="100"/>
      <c r="B90" s="98"/>
      <c r="D90" s="66"/>
      <c r="G90" s="101"/>
      <c r="H90" s="84"/>
      <c r="I90" s="101"/>
      <c r="J90" s="101"/>
      <c r="K90" s="101"/>
      <c r="L90" s="224"/>
      <c r="M90" s="77"/>
      <c r="N90" s="67"/>
    </row>
    <row r="91" spans="1:14" ht="8.25" customHeight="1">
      <c r="A91" s="100">
        <v>392</v>
      </c>
      <c r="B91" s="98"/>
      <c r="C91" s="66" t="s">
        <v>220</v>
      </c>
      <c r="G91" s="101">
        <v>-243</v>
      </c>
      <c r="H91" s="226">
        <v>0</v>
      </c>
      <c r="I91" s="224">
        <v>0</v>
      </c>
      <c r="J91" s="101">
        <v>-243</v>
      </c>
      <c r="K91" s="224">
        <v>0</v>
      </c>
      <c r="L91" s="224">
        <v>0</v>
      </c>
      <c r="M91" s="77">
        <v>-23</v>
      </c>
      <c r="N91" s="67"/>
    </row>
    <row r="92" spans="1:14" ht="8.25" customHeight="1">
      <c r="A92" s="100">
        <v>395</v>
      </c>
      <c r="B92" s="98"/>
      <c r="C92" s="66" t="s">
        <v>221</v>
      </c>
      <c r="G92" s="101">
        <v>225178</v>
      </c>
      <c r="H92" s="84">
        <v>5.3</v>
      </c>
      <c r="I92" s="101">
        <v>8697</v>
      </c>
      <c r="J92" s="101">
        <v>155418</v>
      </c>
      <c r="K92" s="101">
        <v>44930</v>
      </c>
      <c r="L92" s="101">
        <v>16133</v>
      </c>
      <c r="M92" s="77">
        <v>275</v>
      </c>
      <c r="N92" s="67"/>
    </row>
    <row r="93" spans="1:14" ht="5.25" customHeight="1">
      <c r="A93" s="100"/>
      <c r="B93" s="98"/>
      <c r="C93" s="66"/>
      <c r="G93" s="101"/>
      <c r="H93" s="84"/>
      <c r="I93" s="101"/>
      <c r="J93" s="101"/>
      <c r="K93" s="101"/>
      <c r="L93" s="101"/>
      <c r="M93" s="77"/>
      <c r="N93" s="67"/>
    </row>
    <row r="94" spans="1:14" ht="8.25" customHeight="1">
      <c r="A94" s="100"/>
      <c r="B94" s="98"/>
      <c r="C94" s="225" t="s">
        <v>222</v>
      </c>
      <c r="G94" s="227">
        <v>2018230</v>
      </c>
      <c r="H94" s="228">
        <v>-5.7</v>
      </c>
      <c r="I94" s="227">
        <v>419160</v>
      </c>
      <c r="J94" s="227">
        <v>1296988</v>
      </c>
      <c r="K94" s="227">
        <v>280517</v>
      </c>
      <c r="L94" s="227">
        <v>21565</v>
      </c>
      <c r="M94" s="229">
        <v>10358</v>
      </c>
      <c r="N94" s="67"/>
    </row>
    <row r="95" spans="1:14" ht="5.25" customHeight="1">
      <c r="A95" s="100"/>
      <c r="B95" s="98"/>
      <c r="G95" s="101"/>
      <c r="H95" s="84"/>
      <c r="I95" s="101"/>
      <c r="J95" s="101"/>
      <c r="K95" s="101"/>
      <c r="L95" s="101"/>
      <c r="M95" s="77"/>
      <c r="N95" s="67"/>
    </row>
    <row r="96" spans="1:14" ht="8.25" customHeight="1">
      <c r="A96" s="100"/>
      <c r="B96" s="98"/>
      <c r="C96" s="225" t="s">
        <v>223</v>
      </c>
      <c r="G96" s="101"/>
      <c r="H96" s="84"/>
      <c r="I96" s="101"/>
      <c r="J96" s="101"/>
      <c r="K96" s="101"/>
      <c r="L96" s="101"/>
      <c r="M96" s="77"/>
      <c r="N96" s="67"/>
    </row>
    <row r="97" spans="1:14" ht="8.25" customHeight="1">
      <c r="A97" s="100"/>
      <c r="B97" s="98"/>
      <c r="D97" s="225" t="s">
        <v>224</v>
      </c>
      <c r="G97" s="227">
        <v>11146301</v>
      </c>
      <c r="H97" s="228">
        <v>4.7</v>
      </c>
      <c r="I97" s="227">
        <v>3615797</v>
      </c>
      <c r="J97" s="227">
        <v>4611813</v>
      </c>
      <c r="K97" s="227">
        <v>1912063</v>
      </c>
      <c r="L97" s="227">
        <v>1006629</v>
      </c>
      <c r="M97" s="229">
        <v>85004</v>
      </c>
      <c r="N97" s="67"/>
    </row>
    <row r="98" spans="1:14" ht="9.75" customHeight="1">
      <c r="A98" s="99" t="s">
        <v>225</v>
      </c>
      <c r="N98" s="67"/>
    </row>
    <row r="99" spans="1:14" s="106" customFormat="1" ht="9" customHeight="1">
      <c r="A99" s="104" t="s">
        <v>232</v>
      </c>
      <c r="B99" s="105"/>
      <c r="C99" s="105"/>
      <c r="D99" s="105"/>
      <c r="E99" s="105"/>
      <c r="N99" s="107"/>
    </row>
    <row r="100" spans="1:14" s="106" customFormat="1" ht="8.25" customHeight="1">
      <c r="A100" s="105" t="s">
        <v>226</v>
      </c>
      <c r="B100" s="105"/>
      <c r="C100" s="105"/>
      <c r="D100" s="105"/>
      <c r="E100" s="105"/>
      <c r="N100" s="107"/>
    </row>
    <row r="101" spans="1:5" s="106" customFormat="1" ht="8.25" customHeight="1">
      <c r="A101" s="105" t="s">
        <v>227</v>
      </c>
      <c r="B101" s="105"/>
      <c r="C101" s="105"/>
      <c r="D101" s="105"/>
      <c r="E101" s="105"/>
    </row>
  </sheetData>
  <mergeCells count="12">
    <mergeCell ref="A4:A13"/>
    <mergeCell ref="G4:H4"/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66" customWidth="1"/>
    <col min="2" max="2" width="0.85546875" style="66" customWidth="1"/>
    <col min="3" max="4" width="1.28515625" style="66" customWidth="1"/>
    <col min="5" max="5" width="1.8515625" style="66" customWidth="1"/>
    <col min="6" max="6" width="21.7109375" style="66" customWidth="1"/>
    <col min="7" max="7" width="8.00390625" style="66" customWidth="1"/>
    <col min="8" max="8" width="6.8515625" style="66" customWidth="1"/>
    <col min="9" max="9" width="7.7109375" style="66" customWidth="1"/>
    <col min="10" max="10" width="8.28125" style="66" customWidth="1"/>
    <col min="11" max="12" width="7.28125" style="66" customWidth="1"/>
    <col min="13" max="13" width="7.00390625" style="66" customWidth="1"/>
    <col min="14" max="14" width="11.421875" style="66" customWidth="1"/>
    <col min="15" max="15" width="13.8515625" style="66" bestFit="1" customWidth="1"/>
    <col min="16" max="16384" width="11.421875" style="66" customWidth="1"/>
  </cols>
  <sheetData>
    <row r="1" spans="1:13" ht="10.5" customHeight="1">
      <c r="A1" s="382" t="s">
        <v>233</v>
      </c>
      <c r="B1" s="382"/>
      <c r="C1" s="382"/>
      <c r="D1" s="382"/>
      <c r="E1" s="382"/>
      <c r="F1" s="321"/>
      <c r="G1" s="321"/>
      <c r="H1" s="321"/>
      <c r="I1" s="321"/>
      <c r="J1" s="321"/>
      <c r="K1" s="321"/>
      <c r="L1" s="321"/>
      <c r="M1" s="321"/>
    </row>
    <row r="2" spans="1:13" ht="10.5" customHeight="1">
      <c r="A2" s="321" t="s">
        <v>391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83" t="s">
        <v>142</v>
      </c>
      <c r="B4" s="369" t="s">
        <v>234</v>
      </c>
      <c r="C4" s="370"/>
      <c r="D4" s="370"/>
      <c r="E4" s="370"/>
      <c r="F4" s="370"/>
      <c r="G4" s="378" t="s">
        <v>144</v>
      </c>
      <c r="H4" s="323"/>
      <c r="I4" s="369" t="s">
        <v>78</v>
      </c>
      <c r="J4" s="388"/>
      <c r="K4" s="388"/>
      <c r="L4" s="388"/>
      <c r="M4" s="93" t="s">
        <v>386</v>
      </c>
    </row>
    <row r="5" spans="1:13" ht="8.25" customHeight="1">
      <c r="A5" s="384"/>
      <c r="B5" s="319"/>
      <c r="C5" s="372"/>
      <c r="D5" s="372"/>
      <c r="E5" s="372"/>
      <c r="F5" s="372"/>
      <c r="G5" s="320" t="s">
        <v>228</v>
      </c>
      <c r="H5" s="375"/>
      <c r="I5" s="387"/>
      <c r="J5" s="385"/>
      <c r="K5" s="385"/>
      <c r="L5" s="385"/>
      <c r="M5" s="95" t="s">
        <v>145</v>
      </c>
    </row>
    <row r="6" spans="1:13" ht="8.25" customHeight="1">
      <c r="A6" s="384"/>
      <c r="B6" s="319"/>
      <c r="C6" s="372"/>
      <c r="D6" s="372"/>
      <c r="E6" s="372"/>
      <c r="F6" s="372"/>
      <c r="G6" s="369" t="s">
        <v>146</v>
      </c>
      <c r="H6" s="93" t="s">
        <v>147</v>
      </c>
      <c r="I6" s="74"/>
      <c r="J6" s="74"/>
      <c r="K6" s="378" t="s">
        <v>80</v>
      </c>
      <c r="L6" s="389" t="s">
        <v>74</v>
      </c>
      <c r="M6" s="378" t="s">
        <v>81</v>
      </c>
    </row>
    <row r="7" spans="1:13" ht="8.25" customHeight="1">
      <c r="A7" s="384"/>
      <c r="B7" s="319"/>
      <c r="C7" s="372"/>
      <c r="D7" s="372"/>
      <c r="E7" s="372"/>
      <c r="F7" s="372"/>
      <c r="G7" s="386"/>
      <c r="H7" s="94" t="s">
        <v>148</v>
      </c>
      <c r="I7" s="75"/>
      <c r="J7" s="75"/>
      <c r="K7" s="386"/>
      <c r="L7" s="390"/>
      <c r="M7" s="319"/>
    </row>
    <row r="8" spans="1:13" ht="8.25" customHeight="1">
      <c r="A8" s="384"/>
      <c r="B8" s="319"/>
      <c r="C8" s="372"/>
      <c r="D8" s="372"/>
      <c r="E8" s="372"/>
      <c r="F8" s="372"/>
      <c r="G8" s="386"/>
      <c r="H8" s="94" t="s">
        <v>149</v>
      </c>
      <c r="I8" s="94" t="s">
        <v>82</v>
      </c>
      <c r="J8" s="94" t="s">
        <v>82</v>
      </c>
      <c r="K8" s="386"/>
      <c r="L8" s="390"/>
      <c r="M8" s="319"/>
    </row>
    <row r="9" spans="1:13" ht="8.25" customHeight="1">
      <c r="A9" s="384"/>
      <c r="B9" s="319"/>
      <c r="C9" s="372"/>
      <c r="D9" s="372"/>
      <c r="E9" s="372"/>
      <c r="F9" s="372"/>
      <c r="G9" s="386"/>
      <c r="H9" s="94" t="s">
        <v>387</v>
      </c>
      <c r="I9" s="94" t="s">
        <v>85</v>
      </c>
      <c r="J9" s="94" t="s">
        <v>86</v>
      </c>
      <c r="K9" s="386"/>
      <c r="L9" s="390"/>
      <c r="M9" s="319"/>
    </row>
    <row r="10" spans="1:13" ht="8.25" customHeight="1">
      <c r="A10" s="384"/>
      <c r="B10" s="319"/>
      <c r="C10" s="372"/>
      <c r="D10" s="372"/>
      <c r="E10" s="372"/>
      <c r="F10" s="372"/>
      <c r="G10" s="386"/>
      <c r="H10" s="94" t="s">
        <v>145</v>
      </c>
      <c r="I10" s="94" t="s">
        <v>87</v>
      </c>
      <c r="J10" s="94" t="s">
        <v>88</v>
      </c>
      <c r="K10" s="386"/>
      <c r="L10" s="390"/>
      <c r="M10" s="319"/>
    </row>
    <row r="11" spans="1:14" ht="8.25" customHeight="1">
      <c r="A11" s="384"/>
      <c r="B11" s="319"/>
      <c r="C11" s="372"/>
      <c r="D11" s="372"/>
      <c r="E11" s="372"/>
      <c r="F11" s="372"/>
      <c r="G11" s="386"/>
      <c r="H11" s="94" t="s">
        <v>70</v>
      </c>
      <c r="I11" s="75"/>
      <c r="J11" s="75"/>
      <c r="K11" s="386"/>
      <c r="L11" s="390"/>
      <c r="M11" s="319"/>
      <c r="N11" s="67"/>
    </row>
    <row r="12" spans="1:14" ht="8.25" customHeight="1">
      <c r="A12" s="384"/>
      <c r="B12" s="319"/>
      <c r="C12" s="372"/>
      <c r="D12" s="372"/>
      <c r="E12" s="372"/>
      <c r="F12" s="372"/>
      <c r="G12" s="387"/>
      <c r="H12" s="95">
        <v>2010</v>
      </c>
      <c r="I12" s="96"/>
      <c r="J12" s="96"/>
      <c r="K12" s="387"/>
      <c r="L12" s="391"/>
      <c r="M12" s="320"/>
      <c r="N12" s="67"/>
    </row>
    <row r="13" spans="1:14" ht="9.75" customHeight="1">
      <c r="A13" s="385"/>
      <c r="B13" s="320"/>
      <c r="C13" s="374"/>
      <c r="D13" s="374"/>
      <c r="E13" s="374"/>
      <c r="F13" s="374"/>
      <c r="G13" s="95" t="s">
        <v>89</v>
      </c>
      <c r="H13" s="95" t="s">
        <v>151</v>
      </c>
      <c r="I13" s="376" t="s">
        <v>89</v>
      </c>
      <c r="J13" s="392"/>
      <c r="K13" s="392"/>
      <c r="L13" s="392"/>
      <c r="M13" s="392"/>
      <c r="N13" s="67"/>
    </row>
    <row r="14" spans="1:14" ht="7.5" customHeight="1">
      <c r="A14" s="66" t="s">
        <v>6</v>
      </c>
      <c r="B14" s="74"/>
      <c r="G14" s="70"/>
      <c r="H14" s="70"/>
      <c r="I14" s="70"/>
      <c r="J14" s="70"/>
      <c r="K14" s="70"/>
      <c r="L14" s="70"/>
      <c r="M14" s="74"/>
      <c r="N14" s="67"/>
    </row>
    <row r="15" spans="2:14" ht="8.25" customHeight="1">
      <c r="B15" s="75"/>
      <c r="C15" s="225" t="s">
        <v>235</v>
      </c>
      <c r="G15" s="76"/>
      <c r="H15" s="76"/>
      <c r="I15" s="76"/>
      <c r="J15" s="76"/>
      <c r="K15" s="76"/>
      <c r="L15" s="76"/>
      <c r="M15" s="75"/>
      <c r="N15" s="67"/>
    </row>
    <row r="16" spans="2:14" ht="5.25" customHeight="1">
      <c r="B16" s="75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8" t="s">
        <v>236</v>
      </c>
      <c r="B17" s="109"/>
      <c r="C17" s="66" t="s">
        <v>35</v>
      </c>
      <c r="D17" s="108"/>
      <c r="E17" s="108"/>
      <c r="G17" s="101">
        <v>1720713</v>
      </c>
      <c r="H17" s="84">
        <v>3.6</v>
      </c>
      <c r="I17" s="101">
        <v>797989</v>
      </c>
      <c r="J17" s="101">
        <v>652549</v>
      </c>
      <c r="K17" s="101">
        <v>231651</v>
      </c>
      <c r="L17" s="101">
        <v>38524</v>
      </c>
      <c r="M17" s="77">
        <v>49494</v>
      </c>
      <c r="N17" s="67"/>
    </row>
    <row r="18" spans="1:14" ht="5.25" customHeight="1">
      <c r="A18" s="108"/>
      <c r="B18" s="109"/>
      <c r="C18" s="108"/>
      <c r="D18" s="108"/>
      <c r="E18" s="108"/>
      <c r="G18" s="76"/>
      <c r="H18" s="76"/>
      <c r="I18" s="101"/>
      <c r="J18" s="101"/>
      <c r="K18" s="101"/>
      <c r="L18" s="101"/>
      <c r="M18" s="77"/>
      <c r="N18" s="67"/>
    </row>
    <row r="19" spans="1:14" ht="9.75" customHeight="1">
      <c r="A19" s="108" t="s">
        <v>237</v>
      </c>
      <c r="B19" s="109"/>
      <c r="C19" s="66" t="s">
        <v>309</v>
      </c>
      <c r="D19" s="108"/>
      <c r="E19" s="108"/>
      <c r="G19" s="101">
        <v>1309686</v>
      </c>
      <c r="H19" s="84">
        <v>3.4</v>
      </c>
      <c r="I19" s="101">
        <v>447744</v>
      </c>
      <c r="J19" s="101">
        <v>595468</v>
      </c>
      <c r="K19" s="101">
        <v>254501</v>
      </c>
      <c r="L19" s="101">
        <v>11973</v>
      </c>
      <c r="M19" s="77">
        <v>18343</v>
      </c>
      <c r="N19" s="67"/>
    </row>
    <row r="20" spans="1:14" ht="5.25" customHeight="1">
      <c r="A20" s="108"/>
      <c r="B20" s="109"/>
      <c r="C20" s="108"/>
      <c r="D20" s="108"/>
      <c r="E20" s="108"/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8" t="s">
        <v>238</v>
      </c>
      <c r="B21" s="109"/>
      <c r="C21" s="66" t="s">
        <v>239</v>
      </c>
      <c r="D21" s="108"/>
      <c r="E21" s="108"/>
      <c r="G21" s="101"/>
      <c r="H21" s="84"/>
      <c r="I21" s="101"/>
      <c r="J21" s="101"/>
      <c r="K21" s="101"/>
      <c r="L21" s="101"/>
      <c r="M21" s="77"/>
      <c r="N21" s="67"/>
    </row>
    <row r="22" spans="2:14" ht="8.25" customHeight="1">
      <c r="B22" s="75"/>
      <c r="D22" s="66" t="s">
        <v>240</v>
      </c>
      <c r="G22" s="101"/>
      <c r="H22" s="84"/>
      <c r="I22" s="101"/>
      <c r="J22" s="101"/>
      <c r="K22" s="101"/>
      <c r="L22" s="101"/>
      <c r="M22" s="77"/>
      <c r="N22" s="67"/>
    </row>
    <row r="23" spans="2:14" ht="9" customHeight="1">
      <c r="B23" s="75"/>
      <c r="D23" s="66" t="s">
        <v>310</v>
      </c>
      <c r="G23" s="101">
        <v>128051</v>
      </c>
      <c r="H23" s="84">
        <v>-6.6</v>
      </c>
      <c r="I23" s="101">
        <v>62298</v>
      </c>
      <c r="J23" s="101">
        <v>43242</v>
      </c>
      <c r="K23" s="101">
        <v>19845</v>
      </c>
      <c r="L23" s="101">
        <v>2666</v>
      </c>
      <c r="M23" s="77">
        <v>64</v>
      </c>
      <c r="N23" s="67"/>
    </row>
    <row r="24" spans="2:14" ht="5.25" customHeight="1">
      <c r="B24" s="75"/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8" t="s">
        <v>241</v>
      </c>
      <c r="B25" s="109"/>
      <c r="C25" s="66" t="s">
        <v>242</v>
      </c>
      <c r="D25" s="108"/>
      <c r="E25" s="108"/>
      <c r="G25" s="101">
        <v>87284</v>
      </c>
      <c r="H25" s="84">
        <v>-7.8</v>
      </c>
      <c r="I25" s="101">
        <v>13765</v>
      </c>
      <c r="J25" s="101">
        <v>71389</v>
      </c>
      <c r="K25" s="101">
        <v>664</v>
      </c>
      <c r="L25" s="101">
        <v>1465</v>
      </c>
      <c r="M25" s="77">
        <v>324</v>
      </c>
      <c r="N25" s="67"/>
    </row>
    <row r="26" spans="1:14" ht="5.25" customHeight="1">
      <c r="A26" s="108"/>
      <c r="B26" s="109"/>
      <c r="C26" s="108"/>
      <c r="D26" s="108"/>
      <c r="E26" s="108"/>
      <c r="G26" s="101"/>
      <c r="H26" s="84"/>
      <c r="I26" s="101"/>
      <c r="J26" s="101"/>
      <c r="K26" s="101"/>
      <c r="L26" s="101"/>
      <c r="M26" s="77"/>
      <c r="N26" s="67"/>
    </row>
    <row r="27" spans="2:14" ht="8.25" customHeight="1">
      <c r="B27" s="75"/>
      <c r="C27" s="66" t="s">
        <v>179</v>
      </c>
      <c r="G27" s="101"/>
      <c r="H27" s="84"/>
      <c r="I27" s="101"/>
      <c r="J27" s="101"/>
      <c r="K27" s="101"/>
      <c r="L27" s="101"/>
      <c r="M27" s="77"/>
      <c r="N27" s="67"/>
    </row>
    <row r="28" spans="2:14" ht="8.25" customHeight="1">
      <c r="B28" s="75"/>
      <c r="D28" s="66" t="s">
        <v>243</v>
      </c>
      <c r="G28" s="101"/>
      <c r="H28" s="84"/>
      <c r="I28" s="101"/>
      <c r="J28" s="101"/>
      <c r="K28" s="101"/>
      <c r="L28" s="101"/>
      <c r="M28" s="77"/>
      <c r="N28" s="67"/>
    </row>
    <row r="29" spans="2:14" ht="8.25" customHeight="1">
      <c r="B29" s="75"/>
      <c r="D29" s="66" t="s">
        <v>244</v>
      </c>
      <c r="G29" s="101"/>
      <c r="H29" s="84"/>
      <c r="I29" s="101"/>
      <c r="J29" s="101"/>
      <c r="K29" s="101"/>
      <c r="L29" s="101"/>
      <c r="M29" s="77"/>
      <c r="N29" s="67"/>
    </row>
    <row r="30" spans="2:14" ht="8.25" customHeight="1">
      <c r="B30" s="75"/>
      <c r="D30" s="66" t="s">
        <v>245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8" t="s">
        <v>246</v>
      </c>
      <c r="B31" s="109"/>
      <c r="C31" s="108"/>
      <c r="D31" s="108"/>
      <c r="E31" s="108"/>
      <c r="G31" s="101"/>
      <c r="H31" s="84"/>
      <c r="I31" s="101"/>
      <c r="J31" s="101"/>
      <c r="K31" s="101"/>
      <c r="L31" s="101"/>
      <c r="M31" s="77"/>
      <c r="N31" s="67"/>
    </row>
    <row r="32" spans="1:14" ht="8.25" customHeight="1">
      <c r="A32" s="108" t="s">
        <v>247</v>
      </c>
      <c r="B32" s="109"/>
      <c r="C32" s="66" t="s">
        <v>248</v>
      </c>
      <c r="D32" s="108"/>
      <c r="E32" s="108"/>
      <c r="G32" s="101">
        <v>458200</v>
      </c>
      <c r="H32" s="84">
        <v>8.7</v>
      </c>
      <c r="I32" s="101">
        <v>88434</v>
      </c>
      <c r="J32" s="101">
        <v>136247</v>
      </c>
      <c r="K32" s="101">
        <v>172655</v>
      </c>
      <c r="L32" s="101">
        <v>60864</v>
      </c>
      <c r="M32" s="77">
        <v>1188</v>
      </c>
      <c r="N32" s="67"/>
    </row>
    <row r="33" spans="1:14" ht="8.25" customHeight="1">
      <c r="A33" s="108" t="s">
        <v>249</v>
      </c>
      <c r="B33" s="109"/>
      <c r="C33" s="66" t="s">
        <v>250</v>
      </c>
      <c r="D33" s="108"/>
      <c r="E33" s="108"/>
      <c r="G33" s="101">
        <v>506338</v>
      </c>
      <c r="H33" s="84">
        <v>5</v>
      </c>
      <c r="I33" s="101">
        <v>197589</v>
      </c>
      <c r="J33" s="101">
        <v>216392</v>
      </c>
      <c r="K33" s="101">
        <v>61849</v>
      </c>
      <c r="L33" s="101">
        <v>30508</v>
      </c>
      <c r="M33" s="77">
        <v>180</v>
      </c>
      <c r="N33" s="67"/>
    </row>
    <row r="34" spans="1:14" ht="8.25" customHeight="1">
      <c r="A34" s="108" t="s">
        <v>251</v>
      </c>
      <c r="B34" s="109"/>
      <c r="C34" s="66" t="s">
        <v>252</v>
      </c>
      <c r="D34" s="108"/>
      <c r="E34" s="108"/>
      <c r="G34" s="101">
        <v>64985</v>
      </c>
      <c r="H34" s="84">
        <v>2.4</v>
      </c>
      <c r="I34" s="101">
        <v>21638</v>
      </c>
      <c r="J34" s="101">
        <v>40106</v>
      </c>
      <c r="K34" s="101">
        <v>3209</v>
      </c>
      <c r="L34" s="101">
        <v>32</v>
      </c>
      <c r="M34" s="77">
        <v>96</v>
      </c>
      <c r="N34" s="67"/>
    </row>
    <row r="35" spans="1:14" ht="5.25" customHeight="1">
      <c r="A35" s="108"/>
      <c r="B35" s="109"/>
      <c r="D35" s="108"/>
      <c r="E35" s="108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8" t="s">
        <v>253</v>
      </c>
      <c r="B36" s="109"/>
      <c r="C36" s="66" t="s">
        <v>254</v>
      </c>
      <c r="D36" s="108"/>
      <c r="E36" s="108"/>
      <c r="G36" s="101">
        <v>226604</v>
      </c>
      <c r="H36" s="84">
        <v>-4.7</v>
      </c>
      <c r="I36" s="101">
        <v>136662</v>
      </c>
      <c r="J36" s="101">
        <v>8</v>
      </c>
      <c r="K36" s="101">
        <v>89934</v>
      </c>
      <c r="L36" s="224">
        <v>0</v>
      </c>
      <c r="M36" s="224">
        <v>0</v>
      </c>
      <c r="N36" s="67"/>
    </row>
    <row r="37" spans="1:14" ht="5.25" customHeight="1">
      <c r="A37" s="108"/>
      <c r="B37" s="109"/>
      <c r="D37" s="108"/>
      <c r="E37" s="108"/>
      <c r="G37" s="101"/>
      <c r="H37" s="84"/>
      <c r="I37" s="101"/>
      <c r="J37" s="101"/>
      <c r="K37" s="101"/>
      <c r="L37" s="101"/>
      <c r="M37" s="224"/>
      <c r="N37" s="67"/>
    </row>
    <row r="38" spans="1:14" ht="8.25" customHeight="1">
      <c r="A38" s="108" t="s">
        <v>255</v>
      </c>
      <c r="B38" s="109"/>
      <c r="C38" s="66" t="s">
        <v>256</v>
      </c>
      <c r="D38" s="108"/>
      <c r="E38" s="108"/>
      <c r="G38" s="101">
        <v>927195</v>
      </c>
      <c r="H38" s="84">
        <v>5.4</v>
      </c>
      <c r="I38" s="101">
        <v>99081</v>
      </c>
      <c r="J38" s="101">
        <v>8</v>
      </c>
      <c r="K38" s="101">
        <v>85293</v>
      </c>
      <c r="L38" s="101">
        <v>742814</v>
      </c>
      <c r="M38" s="224">
        <v>0</v>
      </c>
      <c r="N38" s="67"/>
    </row>
    <row r="39" spans="1:14" ht="5.25" customHeight="1">
      <c r="A39" s="108"/>
      <c r="B39" s="109"/>
      <c r="D39" s="108"/>
      <c r="E39" s="108"/>
      <c r="G39" s="101"/>
      <c r="H39" s="84"/>
      <c r="I39" s="101"/>
      <c r="J39" s="101"/>
      <c r="K39" s="101"/>
      <c r="L39" s="101"/>
      <c r="M39" s="77"/>
      <c r="N39" s="67"/>
    </row>
    <row r="40" spans="1:14" ht="9.75" customHeight="1">
      <c r="A40" s="108" t="s">
        <v>257</v>
      </c>
      <c r="B40" s="109"/>
      <c r="C40" s="66" t="s">
        <v>311</v>
      </c>
      <c r="D40" s="108"/>
      <c r="E40" s="108"/>
      <c r="G40" s="101">
        <v>236736</v>
      </c>
      <c r="H40" s="84">
        <v>3.8</v>
      </c>
      <c r="I40" s="101">
        <v>119719</v>
      </c>
      <c r="J40" s="101">
        <v>733</v>
      </c>
      <c r="K40" s="101">
        <v>101728</v>
      </c>
      <c r="L40" s="101">
        <v>14557</v>
      </c>
      <c r="M40" s="77">
        <v>1</v>
      </c>
      <c r="N40" s="67"/>
    </row>
    <row r="41" spans="1:14" ht="5.25" customHeight="1">
      <c r="A41" s="108"/>
      <c r="B41" s="109"/>
      <c r="C41" s="108"/>
      <c r="D41" s="108"/>
      <c r="E41" s="108"/>
      <c r="G41" s="101"/>
      <c r="H41" s="84"/>
      <c r="I41" s="101"/>
      <c r="J41" s="101"/>
      <c r="K41" s="101"/>
      <c r="L41" s="101"/>
      <c r="M41" s="77"/>
      <c r="N41" s="67"/>
    </row>
    <row r="42" spans="2:15" ht="8.25" customHeight="1">
      <c r="B42" s="75"/>
      <c r="C42" s="66" t="s">
        <v>37</v>
      </c>
      <c r="G42" s="101"/>
      <c r="H42" s="84"/>
      <c r="I42" s="101"/>
      <c r="J42" s="101"/>
      <c r="K42" s="101"/>
      <c r="L42" s="101"/>
      <c r="M42" s="77"/>
      <c r="N42" s="67"/>
      <c r="O42" s="278"/>
    </row>
    <row r="43" spans="1:15" ht="8.25" customHeight="1">
      <c r="A43" s="108" t="s">
        <v>258</v>
      </c>
      <c r="B43" s="109"/>
      <c r="C43" s="108"/>
      <c r="D43" s="66" t="s">
        <v>248</v>
      </c>
      <c r="E43" s="108"/>
      <c r="G43" s="101">
        <v>1382</v>
      </c>
      <c r="H43" s="84">
        <v>-87.6</v>
      </c>
      <c r="I43" s="101">
        <v>-2608</v>
      </c>
      <c r="J43" s="101">
        <v>2548</v>
      </c>
      <c r="K43" s="101">
        <v>1408</v>
      </c>
      <c r="L43" s="101">
        <v>34</v>
      </c>
      <c r="M43" s="77">
        <v>46</v>
      </c>
      <c r="N43" s="67"/>
      <c r="O43" s="278"/>
    </row>
    <row r="44" spans="1:15" ht="8.25" customHeight="1">
      <c r="A44" s="108" t="s">
        <v>259</v>
      </c>
      <c r="B44" s="109"/>
      <c r="C44" s="108"/>
      <c r="D44" s="66" t="s">
        <v>250</v>
      </c>
      <c r="E44" s="108"/>
      <c r="G44" s="101">
        <v>150273</v>
      </c>
      <c r="H44" s="84">
        <v>5.1</v>
      </c>
      <c r="I44" s="101">
        <v>64060</v>
      </c>
      <c r="J44" s="101">
        <v>61884</v>
      </c>
      <c r="K44" s="101">
        <v>22149</v>
      </c>
      <c r="L44" s="101">
        <v>2179</v>
      </c>
      <c r="M44" s="77">
        <v>243</v>
      </c>
      <c r="N44" s="67"/>
      <c r="O44" s="278"/>
    </row>
    <row r="45" spans="1:15" ht="8.25" customHeight="1">
      <c r="A45" s="108" t="s">
        <v>260</v>
      </c>
      <c r="B45" s="109"/>
      <c r="C45" s="108"/>
      <c r="D45" s="66" t="s">
        <v>261</v>
      </c>
      <c r="E45" s="108"/>
      <c r="G45" s="101">
        <v>254</v>
      </c>
      <c r="H45" s="84">
        <v>-35.9</v>
      </c>
      <c r="I45" s="101">
        <v>49</v>
      </c>
      <c r="J45" s="101">
        <v>13</v>
      </c>
      <c r="K45" s="101">
        <v>192</v>
      </c>
      <c r="L45" s="224">
        <v>0</v>
      </c>
      <c r="M45" s="77">
        <v>0</v>
      </c>
      <c r="N45" s="67"/>
      <c r="O45" s="278"/>
    </row>
    <row r="46" spans="1:15" ht="5.25" customHeight="1">
      <c r="A46" s="108"/>
      <c r="B46" s="109"/>
      <c r="C46" s="108"/>
      <c r="E46" s="108"/>
      <c r="G46" s="101"/>
      <c r="H46" s="84"/>
      <c r="I46" s="101"/>
      <c r="J46" s="101"/>
      <c r="K46" s="101"/>
      <c r="L46" s="101"/>
      <c r="M46" s="77"/>
      <c r="N46" s="67"/>
      <c r="O46" s="278"/>
    </row>
    <row r="47" spans="2:15" ht="8.25" customHeight="1">
      <c r="B47" s="75"/>
      <c r="C47" s="66" t="s">
        <v>262</v>
      </c>
      <c r="G47" s="101"/>
      <c r="H47" s="84"/>
      <c r="I47" s="101"/>
      <c r="J47" s="101"/>
      <c r="K47" s="101"/>
      <c r="L47" s="101"/>
      <c r="M47" s="77"/>
      <c r="N47" s="67"/>
      <c r="O47" s="278"/>
    </row>
    <row r="48" spans="2:15" ht="8.25" customHeight="1">
      <c r="B48" s="75"/>
      <c r="D48" s="66" t="s">
        <v>263</v>
      </c>
      <c r="G48" s="101"/>
      <c r="H48" s="84"/>
      <c r="I48" s="101"/>
      <c r="J48" s="101"/>
      <c r="K48" s="101"/>
      <c r="L48" s="101"/>
      <c r="M48" s="77"/>
      <c r="N48" s="67"/>
      <c r="O48" s="278"/>
    </row>
    <row r="49" spans="1:15" ht="8.25" customHeight="1">
      <c r="A49" s="108" t="s">
        <v>264</v>
      </c>
      <c r="B49" s="109"/>
      <c r="C49" s="108"/>
      <c r="D49" s="108"/>
      <c r="E49" s="66" t="s">
        <v>265</v>
      </c>
      <c r="G49" s="101">
        <v>100</v>
      </c>
      <c r="H49" s="226">
        <v>100</v>
      </c>
      <c r="I49" s="224">
        <v>0</v>
      </c>
      <c r="J49" s="101">
        <v>100</v>
      </c>
      <c r="K49" s="224">
        <v>0</v>
      </c>
      <c r="L49" s="224">
        <v>0</v>
      </c>
      <c r="M49" s="224">
        <v>0</v>
      </c>
      <c r="N49" s="67"/>
      <c r="O49" s="278"/>
    </row>
    <row r="50" spans="1:15" ht="8.25" customHeight="1">
      <c r="A50" s="108" t="s">
        <v>266</v>
      </c>
      <c r="B50" s="109"/>
      <c r="C50" s="108"/>
      <c r="D50" s="108"/>
      <c r="E50" s="66" t="s">
        <v>267</v>
      </c>
      <c r="G50" s="101">
        <v>2</v>
      </c>
      <c r="H50" s="226">
        <v>-99.6</v>
      </c>
      <c r="I50" s="224">
        <v>0</v>
      </c>
      <c r="J50" s="101">
        <v>2</v>
      </c>
      <c r="K50" s="224">
        <v>0</v>
      </c>
      <c r="L50" s="224">
        <v>0</v>
      </c>
      <c r="M50" s="224">
        <v>0</v>
      </c>
      <c r="N50" s="67"/>
      <c r="O50" s="278"/>
    </row>
    <row r="51" spans="1:15" ht="8.25" customHeight="1">
      <c r="A51" s="108" t="s">
        <v>268</v>
      </c>
      <c r="B51" s="109"/>
      <c r="C51" s="108"/>
      <c r="D51" s="66" t="s">
        <v>269</v>
      </c>
      <c r="E51" s="108"/>
      <c r="G51" s="101">
        <v>1488687</v>
      </c>
      <c r="H51" s="84">
        <v>1.2</v>
      </c>
      <c r="I51" s="101">
        <v>222091</v>
      </c>
      <c r="J51" s="101">
        <v>866027</v>
      </c>
      <c r="K51" s="101">
        <v>400569</v>
      </c>
      <c r="L51" s="224">
        <v>0</v>
      </c>
      <c r="M51" s="77">
        <v>9</v>
      </c>
      <c r="N51" s="67"/>
      <c r="O51" s="278"/>
    </row>
    <row r="52" spans="1:14" ht="8.25" customHeight="1">
      <c r="A52" s="108" t="s">
        <v>270</v>
      </c>
      <c r="B52" s="109"/>
      <c r="C52" s="108"/>
      <c r="D52" s="66" t="s">
        <v>271</v>
      </c>
      <c r="E52" s="108"/>
      <c r="G52" s="101">
        <v>51141</v>
      </c>
      <c r="H52" s="84">
        <v>4.7</v>
      </c>
      <c r="I52" s="224">
        <v>0</v>
      </c>
      <c r="J52" s="101">
        <v>50609</v>
      </c>
      <c r="K52" s="101">
        <v>532</v>
      </c>
      <c r="L52" s="224">
        <v>0</v>
      </c>
      <c r="M52" s="77">
        <v>9</v>
      </c>
      <c r="N52" s="67"/>
    </row>
    <row r="53" spans="1:14" ht="5.25" customHeight="1">
      <c r="A53" s="108"/>
      <c r="B53" s="109"/>
      <c r="C53" s="108"/>
      <c r="E53" s="108"/>
      <c r="G53" s="101"/>
      <c r="H53" s="77"/>
      <c r="I53" s="101"/>
      <c r="J53" s="101"/>
      <c r="K53" s="101"/>
      <c r="L53" s="101"/>
      <c r="M53" s="77"/>
      <c r="N53" s="67"/>
    </row>
    <row r="54" spans="1:14" ht="8.25" customHeight="1">
      <c r="A54" s="108" t="s">
        <v>272</v>
      </c>
      <c r="B54" s="109"/>
      <c r="C54" s="66" t="s">
        <v>273</v>
      </c>
      <c r="D54" s="108"/>
      <c r="E54" s="108"/>
      <c r="G54" s="101">
        <v>220297</v>
      </c>
      <c r="H54" s="84">
        <v>-5.9</v>
      </c>
      <c r="I54" s="101">
        <v>7662</v>
      </c>
      <c r="J54" s="101">
        <v>161586</v>
      </c>
      <c r="K54" s="101">
        <v>51049</v>
      </c>
      <c r="L54" s="224">
        <v>0</v>
      </c>
      <c r="M54" s="77">
        <v>696</v>
      </c>
      <c r="N54" s="67"/>
    </row>
    <row r="55" spans="1:14" ht="8.25" customHeight="1">
      <c r="A55" s="108" t="s">
        <v>274</v>
      </c>
      <c r="B55" s="109"/>
      <c r="C55" s="66" t="s">
        <v>275</v>
      </c>
      <c r="D55" s="108"/>
      <c r="E55" s="108"/>
      <c r="G55" s="101"/>
      <c r="H55" s="84"/>
      <c r="I55" s="101"/>
      <c r="J55" s="101"/>
      <c r="K55" s="101"/>
      <c r="L55" s="101"/>
      <c r="M55" s="77"/>
      <c r="N55" s="67"/>
    </row>
    <row r="56" spans="2:14" ht="8.25" customHeight="1">
      <c r="B56" s="75"/>
      <c r="D56" s="66" t="s">
        <v>201</v>
      </c>
      <c r="G56" s="101">
        <v>61293</v>
      </c>
      <c r="H56" s="84">
        <v>-20.1</v>
      </c>
      <c r="I56" s="101">
        <v>13541</v>
      </c>
      <c r="J56" s="101">
        <v>42700</v>
      </c>
      <c r="K56" s="101">
        <v>2036</v>
      </c>
      <c r="L56" s="101">
        <v>3016</v>
      </c>
      <c r="M56" s="77">
        <v>29</v>
      </c>
      <c r="N56" s="67"/>
    </row>
    <row r="57" spans="2:14" ht="5.25" customHeight="1">
      <c r="B57" s="75"/>
      <c r="G57" s="101"/>
      <c r="H57" s="84"/>
      <c r="I57" s="101"/>
      <c r="J57" s="101"/>
      <c r="K57" s="101"/>
      <c r="L57" s="101"/>
      <c r="M57" s="77"/>
      <c r="N57" s="67"/>
    </row>
    <row r="58" spans="2:14" ht="8.25" customHeight="1">
      <c r="B58" s="75"/>
      <c r="C58" s="225" t="s">
        <v>202</v>
      </c>
      <c r="G58" s="227">
        <v>7639221</v>
      </c>
      <c r="H58" s="228">
        <v>2.4</v>
      </c>
      <c r="I58" s="227">
        <v>2289713</v>
      </c>
      <c r="J58" s="227">
        <v>2941610</v>
      </c>
      <c r="K58" s="227">
        <v>1499266</v>
      </c>
      <c r="L58" s="227">
        <v>908632</v>
      </c>
      <c r="M58" s="229">
        <v>70723</v>
      </c>
      <c r="N58" s="67"/>
    </row>
    <row r="59" spans="2:14" ht="5.25" customHeight="1">
      <c r="B59" s="75"/>
      <c r="G59" s="101"/>
      <c r="H59" s="84"/>
      <c r="I59" s="101"/>
      <c r="J59" s="101"/>
      <c r="K59" s="101"/>
      <c r="L59" s="101"/>
      <c r="M59" s="77"/>
      <c r="N59" s="67"/>
    </row>
    <row r="60" spans="2:14" ht="5.25" customHeight="1">
      <c r="B60" s="75"/>
      <c r="G60" s="101"/>
      <c r="H60" s="84"/>
      <c r="I60" s="101"/>
      <c r="J60" s="101"/>
      <c r="K60" s="101"/>
      <c r="L60" s="101"/>
      <c r="M60" s="77"/>
      <c r="N60" s="67"/>
    </row>
    <row r="61" spans="2:15" ht="8.25" customHeight="1">
      <c r="B61" s="75"/>
      <c r="C61" s="225" t="s">
        <v>276</v>
      </c>
      <c r="G61" s="101"/>
      <c r="H61" s="84"/>
      <c r="I61" s="101"/>
      <c r="J61" s="101"/>
      <c r="K61" s="101"/>
      <c r="L61" s="101"/>
      <c r="M61" s="77"/>
      <c r="N61" s="67"/>
      <c r="O61" s="279"/>
    </row>
    <row r="62" spans="2:14" ht="5.25" customHeight="1">
      <c r="B62" s="75"/>
      <c r="G62" s="101"/>
      <c r="H62" s="84"/>
      <c r="I62" s="101"/>
      <c r="J62" s="101"/>
      <c r="K62" s="101"/>
      <c r="L62" s="101"/>
      <c r="M62" s="77"/>
      <c r="N62" s="67"/>
    </row>
    <row r="63" spans="1:14" ht="8.25" customHeight="1">
      <c r="A63" s="108" t="s">
        <v>277</v>
      </c>
      <c r="B63" s="109"/>
      <c r="C63" s="66" t="s">
        <v>278</v>
      </c>
      <c r="D63" s="108"/>
      <c r="E63" s="108"/>
      <c r="G63" s="101">
        <v>16177</v>
      </c>
      <c r="H63" s="230">
        <v>-6.1</v>
      </c>
      <c r="I63" s="101">
        <v>512</v>
      </c>
      <c r="J63" s="101">
        <v>6468</v>
      </c>
      <c r="K63" s="101">
        <v>2006</v>
      </c>
      <c r="L63" s="101">
        <v>7190</v>
      </c>
      <c r="M63" s="77">
        <v>227</v>
      </c>
      <c r="N63" s="67"/>
    </row>
    <row r="64" spans="1:14" ht="8.25" customHeight="1">
      <c r="A64" s="108" t="s">
        <v>279</v>
      </c>
      <c r="B64" s="109"/>
      <c r="C64" s="66" t="s">
        <v>280</v>
      </c>
      <c r="D64" s="108"/>
      <c r="E64" s="108"/>
      <c r="G64" s="101">
        <v>224305</v>
      </c>
      <c r="H64" s="84">
        <v>-5.7</v>
      </c>
      <c r="I64" s="101">
        <v>13892</v>
      </c>
      <c r="J64" s="101">
        <v>201179</v>
      </c>
      <c r="K64" s="101">
        <v>9234</v>
      </c>
      <c r="L64" s="224">
        <v>0</v>
      </c>
      <c r="M64" s="77">
        <v>1793</v>
      </c>
      <c r="N64" s="67"/>
    </row>
    <row r="65" spans="1:14" ht="5.25" customHeight="1">
      <c r="A65" s="108"/>
      <c r="B65" s="109"/>
      <c r="D65" s="108"/>
      <c r="E65" s="108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8" t="s">
        <v>281</v>
      </c>
      <c r="B66" s="109"/>
      <c r="C66" s="66" t="s">
        <v>282</v>
      </c>
      <c r="D66" s="108"/>
      <c r="E66" s="108"/>
      <c r="G66" s="101">
        <v>15672</v>
      </c>
      <c r="H66" s="84">
        <v>-38.1</v>
      </c>
      <c r="I66" s="101">
        <v>3106</v>
      </c>
      <c r="J66" s="101">
        <v>9662</v>
      </c>
      <c r="K66" s="101">
        <v>2728</v>
      </c>
      <c r="L66" s="101">
        <v>176</v>
      </c>
      <c r="M66" s="77">
        <v>5</v>
      </c>
      <c r="N66" s="67"/>
    </row>
    <row r="67" spans="1:14" ht="5.25" customHeight="1">
      <c r="A67" s="108"/>
      <c r="B67" s="109"/>
      <c r="C67" s="108"/>
      <c r="D67" s="108"/>
      <c r="E67" s="108"/>
      <c r="G67" s="101"/>
      <c r="H67" s="84"/>
      <c r="I67" s="101"/>
      <c r="J67" s="101"/>
      <c r="K67" s="101"/>
      <c r="L67" s="101"/>
      <c r="M67" s="77"/>
      <c r="N67" s="67"/>
    </row>
    <row r="68" spans="1:14" ht="8.25" customHeight="1">
      <c r="A68" s="108" t="s">
        <v>283</v>
      </c>
      <c r="B68" s="109"/>
      <c r="C68" s="66" t="s">
        <v>284</v>
      </c>
      <c r="D68" s="108"/>
      <c r="E68" s="108"/>
      <c r="G68" s="101"/>
      <c r="H68" s="84"/>
      <c r="I68" s="101"/>
      <c r="J68" s="101"/>
      <c r="K68" s="101"/>
      <c r="L68" s="101"/>
      <c r="M68" s="224"/>
      <c r="N68" s="67"/>
    </row>
    <row r="69" spans="2:14" ht="8.25" customHeight="1">
      <c r="B69" s="75"/>
      <c r="D69" s="66" t="s">
        <v>285</v>
      </c>
      <c r="G69" s="101">
        <v>689858</v>
      </c>
      <c r="H69" s="84">
        <v>91.2</v>
      </c>
      <c r="I69" s="101">
        <v>660144</v>
      </c>
      <c r="J69" s="101">
        <v>14728</v>
      </c>
      <c r="K69" s="101">
        <v>14973</v>
      </c>
      <c r="L69" s="77">
        <v>12</v>
      </c>
      <c r="M69" s="77">
        <v>6</v>
      </c>
      <c r="N69" s="67"/>
    </row>
    <row r="70" spans="1:14" ht="8.25" customHeight="1">
      <c r="A70" s="108" t="s">
        <v>286</v>
      </c>
      <c r="B70" s="109"/>
      <c r="C70" s="66" t="s">
        <v>287</v>
      </c>
      <c r="D70" s="108"/>
      <c r="E70" s="108"/>
      <c r="G70" s="101"/>
      <c r="H70" s="84"/>
      <c r="I70" s="101"/>
      <c r="J70" s="101"/>
      <c r="K70" s="101"/>
      <c r="L70" s="101"/>
      <c r="M70" s="77"/>
      <c r="N70" s="67"/>
    </row>
    <row r="71" spans="2:14" ht="8.25" customHeight="1">
      <c r="B71" s="75"/>
      <c r="D71" s="66" t="s">
        <v>288</v>
      </c>
      <c r="G71" s="101"/>
      <c r="H71" s="84"/>
      <c r="I71" s="101"/>
      <c r="J71" s="101"/>
      <c r="K71" s="101"/>
      <c r="L71" s="101"/>
      <c r="M71" s="77"/>
      <c r="N71" s="67"/>
    </row>
    <row r="72" spans="2:14" ht="8.25" customHeight="1">
      <c r="B72" s="75"/>
      <c r="D72" s="66" t="s">
        <v>289</v>
      </c>
      <c r="G72" s="101">
        <v>303656</v>
      </c>
      <c r="H72" s="84">
        <v>-1.9</v>
      </c>
      <c r="I72" s="101">
        <v>69277</v>
      </c>
      <c r="J72" s="101">
        <v>191379</v>
      </c>
      <c r="K72" s="101">
        <v>40938</v>
      </c>
      <c r="L72" s="101">
        <v>2062</v>
      </c>
      <c r="M72" s="77">
        <v>1704</v>
      </c>
      <c r="N72" s="67"/>
    </row>
    <row r="73" spans="1:14" ht="8.25" customHeight="1">
      <c r="A73" s="108" t="s">
        <v>290</v>
      </c>
      <c r="B73" s="109"/>
      <c r="C73" s="66" t="s">
        <v>42</v>
      </c>
      <c r="D73" s="108"/>
      <c r="E73" s="108"/>
      <c r="G73" s="101">
        <v>1280158</v>
      </c>
      <c r="H73" s="84">
        <v>-3.6</v>
      </c>
      <c r="I73" s="101">
        <v>242623</v>
      </c>
      <c r="J73" s="101">
        <v>812335</v>
      </c>
      <c r="K73" s="101">
        <v>210338</v>
      </c>
      <c r="L73" s="101">
        <v>14862</v>
      </c>
      <c r="M73" s="77">
        <v>3915</v>
      </c>
      <c r="N73" s="67"/>
    </row>
    <row r="74" spans="2:14" ht="8.25" customHeight="1">
      <c r="B74" s="75"/>
      <c r="C74" s="66" t="s">
        <v>291</v>
      </c>
      <c r="G74" s="101">
        <v>308269</v>
      </c>
      <c r="H74" s="84">
        <v>-12.1</v>
      </c>
      <c r="I74" s="101">
        <v>66322</v>
      </c>
      <c r="J74" s="101">
        <v>133873</v>
      </c>
      <c r="K74" s="101">
        <v>99136</v>
      </c>
      <c r="L74" s="101">
        <v>8938</v>
      </c>
      <c r="M74" s="77">
        <v>884</v>
      </c>
      <c r="N74" s="67"/>
    </row>
    <row r="75" spans="2:14" ht="8.25" customHeight="1">
      <c r="B75" s="75"/>
      <c r="F75" s="66" t="s">
        <v>63</v>
      </c>
      <c r="G75" s="101">
        <v>308084</v>
      </c>
      <c r="H75" s="84">
        <v>5</v>
      </c>
      <c r="I75" s="101">
        <v>62179</v>
      </c>
      <c r="J75" s="101">
        <v>193539</v>
      </c>
      <c r="K75" s="101">
        <v>52366</v>
      </c>
      <c r="L75" s="224">
        <v>0</v>
      </c>
      <c r="M75" s="77">
        <v>25</v>
      </c>
      <c r="N75" s="67"/>
    </row>
    <row r="76" spans="2:14" ht="8.25" customHeight="1">
      <c r="B76" s="75"/>
      <c r="F76" s="66" t="s">
        <v>292</v>
      </c>
      <c r="G76" s="101">
        <v>106183</v>
      </c>
      <c r="H76" s="84">
        <v>-2</v>
      </c>
      <c r="I76" s="101">
        <v>3138</v>
      </c>
      <c r="J76" s="101">
        <v>103045</v>
      </c>
      <c r="K76" s="224">
        <v>0</v>
      </c>
      <c r="L76" s="224">
        <v>0</v>
      </c>
      <c r="M76" s="77">
        <v>761</v>
      </c>
      <c r="N76" s="67"/>
    </row>
    <row r="77" spans="2:14" ht="5.25" customHeight="1">
      <c r="B77" s="75"/>
      <c r="G77" s="101"/>
      <c r="H77" s="84"/>
      <c r="I77" s="101"/>
      <c r="J77" s="101"/>
      <c r="K77" s="101"/>
      <c r="L77" s="101"/>
      <c r="M77" s="77"/>
      <c r="N77" s="67"/>
    </row>
    <row r="78" spans="1:14" ht="8.25" customHeight="1">
      <c r="A78" s="108" t="s">
        <v>293</v>
      </c>
      <c r="B78" s="109"/>
      <c r="C78" s="66" t="s">
        <v>294</v>
      </c>
      <c r="D78" s="108"/>
      <c r="E78" s="108"/>
      <c r="G78" s="101">
        <v>406616</v>
      </c>
      <c r="H78" s="84">
        <v>-19.1</v>
      </c>
      <c r="I78" s="101">
        <v>162271</v>
      </c>
      <c r="J78" s="101">
        <v>176162</v>
      </c>
      <c r="K78" s="101">
        <v>64745</v>
      </c>
      <c r="L78" s="101">
        <v>3437</v>
      </c>
      <c r="M78" s="77">
        <v>570</v>
      </c>
      <c r="N78" s="67"/>
    </row>
    <row r="79" spans="2:14" ht="8.25" customHeight="1">
      <c r="B79" s="75"/>
      <c r="D79" s="66" t="s">
        <v>295</v>
      </c>
      <c r="G79" s="101"/>
      <c r="H79" s="84"/>
      <c r="I79" s="101"/>
      <c r="J79" s="101"/>
      <c r="K79" s="101"/>
      <c r="L79" s="101"/>
      <c r="M79" s="77"/>
      <c r="N79" s="67"/>
    </row>
    <row r="80" spans="2:14" ht="5.25" customHeight="1">
      <c r="B80" s="75"/>
      <c r="G80" s="101"/>
      <c r="H80" s="84"/>
      <c r="I80" s="101"/>
      <c r="J80" s="101"/>
      <c r="K80" s="101"/>
      <c r="L80" s="101"/>
      <c r="M80" s="77"/>
      <c r="N80" s="67"/>
    </row>
    <row r="81" spans="2:14" ht="8.25" customHeight="1">
      <c r="B81" s="75"/>
      <c r="C81" s="66" t="s">
        <v>296</v>
      </c>
      <c r="G81" s="101"/>
      <c r="H81" s="84"/>
      <c r="I81" s="101"/>
      <c r="J81" s="101"/>
      <c r="K81" s="101"/>
      <c r="L81" s="101"/>
      <c r="M81" s="77"/>
      <c r="N81" s="67"/>
    </row>
    <row r="82" spans="2:14" ht="8.25" customHeight="1">
      <c r="B82" s="75"/>
      <c r="D82" s="66" t="s">
        <v>297</v>
      </c>
      <c r="G82" s="101"/>
      <c r="H82" s="84"/>
      <c r="I82" s="101"/>
      <c r="J82" s="101"/>
      <c r="K82" s="101"/>
      <c r="L82" s="101"/>
      <c r="M82" s="77"/>
      <c r="N82" s="67"/>
    </row>
    <row r="83" spans="1:14" ht="8.25" customHeight="1">
      <c r="A83" s="108" t="s">
        <v>298</v>
      </c>
      <c r="B83" s="109"/>
      <c r="C83" s="108"/>
      <c r="D83" s="66" t="s">
        <v>248</v>
      </c>
      <c r="E83" s="108"/>
      <c r="G83" s="101">
        <v>67381</v>
      </c>
      <c r="H83" s="84">
        <v>67.4</v>
      </c>
      <c r="I83" s="101">
        <v>8300</v>
      </c>
      <c r="J83" s="101">
        <v>36815</v>
      </c>
      <c r="K83" s="101">
        <v>20919</v>
      </c>
      <c r="L83" s="101">
        <v>1348</v>
      </c>
      <c r="M83" s="77">
        <v>1138</v>
      </c>
      <c r="N83" s="67"/>
    </row>
    <row r="84" spans="1:14" ht="8.25" customHeight="1">
      <c r="A84" s="108" t="s">
        <v>299</v>
      </c>
      <c r="B84" s="109"/>
      <c r="C84" s="108"/>
      <c r="D84" s="66" t="s">
        <v>250</v>
      </c>
      <c r="E84" s="108"/>
      <c r="G84" s="101">
        <v>113150</v>
      </c>
      <c r="H84" s="84">
        <v>13.4</v>
      </c>
      <c r="I84" s="101">
        <v>31782</v>
      </c>
      <c r="J84" s="101">
        <v>62631</v>
      </c>
      <c r="K84" s="101">
        <v>17684</v>
      </c>
      <c r="L84" s="101">
        <v>1053</v>
      </c>
      <c r="M84" s="224">
        <v>0</v>
      </c>
      <c r="N84" s="67"/>
    </row>
    <row r="85" spans="1:14" ht="5.25" customHeight="1">
      <c r="A85" s="108"/>
      <c r="B85" s="109"/>
      <c r="C85" s="108"/>
      <c r="D85" s="108"/>
      <c r="E85" s="108"/>
      <c r="G85" s="101"/>
      <c r="H85" s="84"/>
      <c r="I85" s="101"/>
      <c r="J85" s="101"/>
      <c r="K85" s="101"/>
      <c r="L85" s="101"/>
      <c r="M85" s="77"/>
      <c r="N85" s="67"/>
    </row>
    <row r="86" spans="1:14" ht="8.25" customHeight="1">
      <c r="A86" s="108" t="s">
        <v>300</v>
      </c>
      <c r="B86" s="109"/>
      <c r="C86" s="66" t="s">
        <v>301</v>
      </c>
      <c r="D86" s="108"/>
      <c r="E86" s="108"/>
      <c r="G86" s="101">
        <v>29</v>
      </c>
      <c r="H86" s="84">
        <v>-63.9</v>
      </c>
      <c r="I86" s="224">
        <v>0</v>
      </c>
      <c r="J86" s="101">
        <v>16</v>
      </c>
      <c r="K86" s="101">
        <v>13</v>
      </c>
      <c r="L86" s="224">
        <v>0</v>
      </c>
      <c r="M86" s="224">
        <v>0</v>
      </c>
      <c r="N86" s="67"/>
    </row>
    <row r="87" spans="1:14" ht="8.25" customHeight="1">
      <c r="A87" s="108" t="s">
        <v>302</v>
      </c>
      <c r="B87" s="109"/>
      <c r="C87" s="66" t="s">
        <v>303</v>
      </c>
      <c r="D87" s="108"/>
      <c r="E87" s="108"/>
      <c r="G87" s="101">
        <v>307</v>
      </c>
      <c r="H87" s="84">
        <v>-47.4</v>
      </c>
      <c r="I87" s="224">
        <v>0</v>
      </c>
      <c r="J87" s="101">
        <v>262</v>
      </c>
      <c r="K87" s="101">
        <v>-51</v>
      </c>
      <c r="L87" s="101">
        <v>97</v>
      </c>
      <c r="M87" s="224">
        <v>0</v>
      </c>
      <c r="N87" s="67"/>
    </row>
    <row r="88" spans="1:14" ht="5.25" customHeight="1">
      <c r="A88" s="108"/>
      <c r="B88" s="109"/>
      <c r="D88" s="108"/>
      <c r="E88" s="108"/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8" t="s">
        <v>304</v>
      </c>
      <c r="B89" s="109"/>
      <c r="C89" s="66" t="s">
        <v>305</v>
      </c>
      <c r="D89" s="108"/>
      <c r="E89" s="108"/>
      <c r="G89" s="101">
        <v>53798</v>
      </c>
      <c r="H89" s="84">
        <v>667.7</v>
      </c>
      <c r="I89" s="224">
        <v>0</v>
      </c>
      <c r="J89" s="101">
        <v>1660</v>
      </c>
      <c r="K89" s="224">
        <v>0</v>
      </c>
      <c r="L89" s="101">
        <v>52138</v>
      </c>
      <c r="M89" s="77">
        <v>-23</v>
      </c>
      <c r="N89" s="67"/>
    </row>
    <row r="90" spans="1:14" ht="8.25" customHeight="1">
      <c r="A90" s="108" t="s">
        <v>306</v>
      </c>
      <c r="B90" s="109"/>
      <c r="C90" s="66" t="s">
        <v>307</v>
      </c>
      <c r="D90" s="108"/>
      <c r="E90" s="108"/>
      <c r="G90" s="101">
        <v>69982</v>
      </c>
      <c r="H90" s="84">
        <v>36.9</v>
      </c>
      <c r="I90" s="101">
        <v>40174</v>
      </c>
      <c r="J90" s="101">
        <v>29808</v>
      </c>
      <c r="K90" s="224">
        <v>0</v>
      </c>
      <c r="L90" s="224">
        <v>0</v>
      </c>
      <c r="M90" s="77">
        <v>685</v>
      </c>
      <c r="N90" s="67"/>
    </row>
    <row r="91" spans="2:14" ht="8.25" customHeight="1">
      <c r="B91" s="75"/>
      <c r="D91" s="66" t="s">
        <v>201</v>
      </c>
      <c r="G91" s="101"/>
      <c r="H91" s="84"/>
      <c r="I91" s="101"/>
      <c r="J91" s="101"/>
      <c r="K91" s="101"/>
      <c r="L91" s="224"/>
      <c r="M91" s="77"/>
      <c r="N91" s="67"/>
    </row>
    <row r="92" spans="2:14" ht="5.25" customHeight="1">
      <c r="B92" s="75"/>
      <c r="G92" s="101"/>
      <c r="H92" s="84"/>
      <c r="I92" s="101"/>
      <c r="J92" s="101"/>
      <c r="K92" s="101"/>
      <c r="L92" s="101"/>
      <c r="M92" s="77"/>
      <c r="N92" s="67"/>
    </row>
    <row r="93" spans="2:14" ht="8.25" customHeight="1">
      <c r="B93" s="75"/>
      <c r="C93" s="225" t="s">
        <v>222</v>
      </c>
      <c r="G93" s="227">
        <v>3241090</v>
      </c>
      <c r="H93" s="228">
        <v>8.7</v>
      </c>
      <c r="I93" s="227">
        <v>1232081</v>
      </c>
      <c r="J93" s="227">
        <v>1543106</v>
      </c>
      <c r="K93" s="227">
        <v>383527</v>
      </c>
      <c r="L93" s="227">
        <v>82376</v>
      </c>
      <c r="M93" s="229">
        <v>10021</v>
      </c>
      <c r="N93" s="67"/>
    </row>
    <row r="94" spans="2:14" ht="5.25" customHeight="1">
      <c r="B94" s="75"/>
      <c r="G94" s="101"/>
      <c r="H94" s="84"/>
      <c r="I94" s="101"/>
      <c r="J94" s="101"/>
      <c r="K94" s="101"/>
      <c r="L94" s="101"/>
      <c r="M94" s="77"/>
      <c r="N94" s="67"/>
    </row>
    <row r="95" spans="2:14" ht="5.25" customHeight="1">
      <c r="B95" s="75"/>
      <c r="G95" s="101"/>
      <c r="H95" s="84"/>
      <c r="I95" s="101"/>
      <c r="J95" s="101"/>
      <c r="K95" s="101"/>
      <c r="L95" s="101"/>
      <c r="M95" s="77"/>
      <c r="N95" s="67"/>
    </row>
    <row r="96" spans="2:14" ht="8.25" customHeight="1">
      <c r="B96" s="75"/>
      <c r="C96" s="225" t="s">
        <v>308</v>
      </c>
      <c r="G96" s="75"/>
      <c r="H96" s="75"/>
      <c r="I96" s="75"/>
      <c r="J96" s="75"/>
      <c r="K96" s="75"/>
      <c r="L96" s="75"/>
      <c r="M96" s="75"/>
      <c r="N96" s="67"/>
    </row>
    <row r="97" spans="2:14" ht="8.25" customHeight="1">
      <c r="B97" s="75"/>
      <c r="D97" s="225" t="s">
        <v>224</v>
      </c>
      <c r="G97" s="275">
        <v>10880311</v>
      </c>
      <c r="H97" s="276">
        <v>4.2</v>
      </c>
      <c r="I97" s="275">
        <v>3521794</v>
      </c>
      <c r="J97" s="275">
        <v>4484716</v>
      </c>
      <c r="K97" s="275">
        <v>1882793</v>
      </c>
      <c r="L97" s="275">
        <v>991008</v>
      </c>
      <c r="M97" s="277">
        <v>80743</v>
      </c>
      <c r="N97" s="67"/>
    </row>
    <row r="98" ht="9.75" customHeight="1">
      <c r="A98" s="66" t="s">
        <v>225</v>
      </c>
    </row>
    <row r="99" spans="1:5" s="106" customFormat="1" ht="9" customHeight="1">
      <c r="A99" s="110" t="s">
        <v>312</v>
      </c>
      <c r="B99" s="111"/>
      <c r="C99" s="111"/>
      <c r="D99" s="111"/>
      <c r="E99" s="111"/>
    </row>
    <row r="100" spans="1:5" s="106" customFormat="1" ht="9" customHeight="1">
      <c r="A100" s="111" t="s">
        <v>227</v>
      </c>
      <c r="B100" s="111"/>
      <c r="C100" s="111"/>
      <c r="D100" s="111"/>
      <c r="E100" s="111"/>
    </row>
  </sheetData>
  <mergeCells count="12"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3" sqref="A3"/>
    </sheetView>
  </sheetViews>
  <sheetFormatPr defaultColWidth="11.421875" defaultRowHeight="12.75"/>
  <cols>
    <col min="1" max="1" width="11.7109375" style="99" customWidth="1"/>
    <col min="2" max="2" width="0.85546875" style="99" customWidth="1"/>
    <col min="3" max="3" width="1.28515625" style="99" customWidth="1"/>
    <col min="4" max="4" width="1.421875" style="99" customWidth="1"/>
    <col min="5" max="5" width="1.8515625" style="99" customWidth="1"/>
    <col min="6" max="6" width="22.28125" style="66" customWidth="1"/>
    <col min="7" max="7" width="8.00390625" style="66" customWidth="1"/>
    <col min="8" max="8" width="6.8515625" style="66" customWidth="1"/>
    <col min="9" max="9" width="7.57421875" style="66" customWidth="1"/>
    <col min="10" max="10" width="8.28125" style="66" customWidth="1"/>
    <col min="11" max="12" width="7.140625" style="66" customWidth="1"/>
    <col min="13" max="13" width="7.28125" style="66" customWidth="1"/>
    <col min="14" max="16384" width="11.421875" style="66" customWidth="1"/>
  </cols>
  <sheetData>
    <row r="1" spans="1:13" ht="10.5" customHeight="1">
      <c r="A1" s="321" t="s">
        <v>371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0.5" customHeight="1">
      <c r="A2" s="321" t="s">
        <v>396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9" customHeight="1">
      <c r="A3" s="90"/>
      <c r="B3" s="90"/>
      <c r="C3" s="90"/>
      <c r="D3" s="90"/>
      <c r="E3" s="90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22" t="s">
        <v>142</v>
      </c>
      <c r="B4" s="369" t="s">
        <v>143</v>
      </c>
      <c r="C4" s="370"/>
      <c r="D4" s="370"/>
      <c r="E4" s="370"/>
      <c r="F4" s="371"/>
      <c r="G4" s="378" t="s">
        <v>144</v>
      </c>
      <c r="H4" s="323"/>
      <c r="I4" s="369" t="s">
        <v>78</v>
      </c>
      <c r="J4" s="370"/>
      <c r="K4" s="370"/>
      <c r="L4" s="371"/>
      <c r="M4" s="91" t="s">
        <v>386</v>
      </c>
    </row>
    <row r="5" spans="1:13" ht="8.25" customHeight="1">
      <c r="A5" s="379"/>
      <c r="B5" s="319"/>
      <c r="C5" s="372"/>
      <c r="D5" s="372"/>
      <c r="E5" s="372"/>
      <c r="F5" s="373"/>
      <c r="G5" s="320" t="s">
        <v>228</v>
      </c>
      <c r="H5" s="375"/>
      <c r="I5" s="320"/>
      <c r="J5" s="374"/>
      <c r="K5" s="374"/>
      <c r="L5" s="375"/>
      <c r="M5" s="92" t="s">
        <v>145</v>
      </c>
    </row>
    <row r="6" spans="1:13" ht="8.25" customHeight="1">
      <c r="A6" s="379"/>
      <c r="B6" s="319"/>
      <c r="C6" s="372"/>
      <c r="D6" s="372"/>
      <c r="E6" s="372"/>
      <c r="F6" s="373"/>
      <c r="G6" s="319" t="s">
        <v>146</v>
      </c>
      <c r="H6" s="93" t="s">
        <v>147</v>
      </c>
      <c r="I6" s="74"/>
      <c r="J6" s="74"/>
      <c r="K6" s="378" t="s">
        <v>80</v>
      </c>
      <c r="L6" s="369" t="s">
        <v>74</v>
      </c>
      <c r="M6" s="378" t="s">
        <v>81</v>
      </c>
    </row>
    <row r="7" spans="1:13" ht="8.25" customHeight="1">
      <c r="A7" s="379"/>
      <c r="B7" s="319"/>
      <c r="C7" s="372"/>
      <c r="D7" s="372"/>
      <c r="E7" s="372"/>
      <c r="F7" s="373"/>
      <c r="G7" s="319"/>
      <c r="H7" s="94" t="s">
        <v>148</v>
      </c>
      <c r="I7" s="75"/>
      <c r="J7" s="75"/>
      <c r="K7" s="319"/>
      <c r="L7" s="319"/>
      <c r="M7" s="319"/>
    </row>
    <row r="8" spans="1:13" ht="8.25" customHeight="1">
      <c r="A8" s="379"/>
      <c r="B8" s="319"/>
      <c r="C8" s="372"/>
      <c r="D8" s="372"/>
      <c r="E8" s="372"/>
      <c r="F8" s="373"/>
      <c r="G8" s="319"/>
      <c r="H8" s="94" t="s">
        <v>149</v>
      </c>
      <c r="I8" s="94" t="s">
        <v>82</v>
      </c>
      <c r="J8" s="94" t="s">
        <v>82</v>
      </c>
      <c r="K8" s="319"/>
      <c r="L8" s="319"/>
      <c r="M8" s="319"/>
    </row>
    <row r="9" spans="1:13" ht="8.25" customHeight="1">
      <c r="A9" s="379"/>
      <c r="B9" s="319"/>
      <c r="C9" s="372"/>
      <c r="D9" s="372"/>
      <c r="E9" s="372"/>
      <c r="F9" s="373"/>
      <c r="G9" s="319"/>
      <c r="H9" s="94" t="s">
        <v>372</v>
      </c>
      <c r="I9" s="94" t="s">
        <v>85</v>
      </c>
      <c r="J9" s="94" t="s">
        <v>86</v>
      </c>
      <c r="K9" s="319"/>
      <c r="L9" s="319"/>
      <c r="M9" s="319"/>
    </row>
    <row r="10" spans="1:13" ht="8.25" customHeight="1">
      <c r="A10" s="379"/>
      <c r="B10" s="319"/>
      <c r="C10" s="372"/>
      <c r="D10" s="372"/>
      <c r="E10" s="372"/>
      <c r="F10" s="373"/>
      <c r="G10" s="319"/>
      <c r="H10" s="94" t="s">
        <v>373</v>
      </c>
      <c r="I10" s="94" t="s">
        <v>87</v>
      </c>
      <c r="J10" s="94" t="s">
        <v>88</v>
      </c>
      <c r="K10" s="319"/>
      <c r="L10" s="319"/>
      <c r="M10" s="319"/>
    </row>
    <row r="11" spans="1:13" ht="8.25" customHeight="1">
      <c r="A11" s="379"/>
      <c r="B11" s="319"/>
      <c r="C11" s="372"/>
      <c r="D11" s="372"/>
      <c r="E11" s="372"/>
      <c r="F11" s="373"/>
      <c r="G11" s="319"/>
      <c r="H11" s="94" t="s">
        <v>70</v>
      </c>
      <c r="I11" s="75"/>
      <c r="J11" s="75"/>
      <c r="K11" s="319"/>
      <c r="L11" s="319"/>
      <c r="M11" s="319"/>
    </row>
    <row r="12" spans="1:13" ht="8.25" customHeight="1">
      <c r="A12" s="379"/>
      <c r="B12" s="319"/>
      <c r="C12" s="372"/>
      <c r="D12" s="372"/>
      <c r="E12" s="372"/>
      <c r="F12" s="373"/>
      <c r="G12" s="320"/>
      <c r="H12" s="95">
        <v>2010</v>
      </c>
      <c r="I12" s="96"/>
      <c r="J12" s="96"/>
      <c r="K12" s="320"/>
      <c r="L12" s="320"/>
      <c r="M12" s="320"/>
    </row>
    <row r="13" spans="1:14" ht="9.75" customHeight="1">
      <c r="A13" s="374"/>
      <c r="B13" s="320"/>
      <c r="C13" s="374"/>
      <c r="D13" s="374"/>
      <c r="E13" s="374"/>
      <c r="F13" s="375"/>
      <c r="G13" s="95" t="s">
        <v>89</v>
      </c>
      <c r="H13" s="95" t="s">
        <v>151</v>
      </c>
      <c r="I13" s="376" t="s">
        <v>89</v>
      </c>
      <c r="J13" s="377"/>
      <c r="K13" s="377"/>
      <c r="L13" s="377"/>
      <c r="M13" s="377"/>
      <c r="N13" s="67"/>
    </row>
    <row r="14" spans="1:14" ht="7.5" customHeight="1">
      <c r="A14" s="97"/>
      <c r="B14" s="98"/>
      <c r="G14" s="70"/>
      <c r="H14" s="70"/>
      <c r="I14" s="70"/>
      <c r="J14" s="70"/>
      <c r="K14" s="70"/>
      <c r="L14" s="70"/>
      <c r="M14" s="74"/>
      <c r="N14" s="67"/>
    </row>
    <row r="15" spans="1:14" ht="8.25" customHeight="1">
      <c r="A15" s="100"/>
      <c r="B15" s="98"/>
      <c r="C15" s="225" t="s">
        <v>152</v>
      </c>
      <c r="G15" s="76"/>
      <c r="H15" s="76"/>
      <c r="I15" s="76"/>
      <c r="J15" s="76"/>
      <c r="K15" s="76"/>
      <c r="L15" s="76"/>
      <c r="M15" s="75"/>
      <c r="N15" s="67"/>
    </row>
    <row r="16" spans="1:14" ht="5.25" customHeight="1">
      <c r="A16" s="100"/>
      <c r="B16" s="98"/>
      <c r="C16" s="66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0" t="s">
        <v>153</v>
      </c>
      <c r="B17" s="98"/>
      <c r="C17" s="66" t="s">
        <v>154</v>
      </c>
      <c r="G17" s="75"/>
      <c r="H17" s="75"/>
      <c r="I17" s="75"/>
      <c r="J17" s="75"/>
      <c r="K17" s="75"/>
      <c r="L17" s="75"/>
      <c r="M17" s="75"/>
      <c r="N17" s="67"/>
    </row>
    <row r="18" spans="1:14" ht="9.75" customHeight="1">
      <c r="A18" s="100"/>
      <c r="B18" s="98"/>
      <c r="D18" s="66" t="s">
        <v>229</v>
      </c>
      <c r="G18" s="101">
        <v>8824667</v>
      </c>
      <c r="H18" s="84">
        <v>9.4</v>
      </c>
      <c r="I18" s="101">
        <v>3670688</v>
      </c>
      <c r="J18" s="101">
        <v>5150904</v>
      </c>
      <c r="K18" s="101">
        <v>3076</v>
      </c>
      <c r="L18" s="231">
        <v>0</v>
      </c>
      <c r="M18" s="224">
        <v>0</v>
      </c>
      <c r="N18" s="67"/>
    </row>
    <row r="19" spans="1:14" ht="5.25" customHeight="1">
      <c r="A19" s="100"/>
      <c r="B19" s="98"/>
      <c r="D19" s="66"/>
      <c r="G19" s="101"/>
      <c r="H19" s="84"/>
      <c r="I19" s="101"/>
      <c r="J19" s="101"/>
      <c r="K19" s="101"/>
      <c r="L19" s="101"/>
      <c r="M19" s="77"/>
      <c r="N19" s="67"/>
    </row>
    <row r="20" spans="1:14" ht="8.25" customHeight="1">
      <c r="A20" s="100"/>
      <c r="B20" s="98"/>
      <c r="C20" s="66" t="s">
        <v>155</v>
      </c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0"/>
      <c r="B21" s="98"/>
      <c r="D21" s="66" t="s">
        <v>156</v>
      </c>
      <c r="G21" s="101"/>
      <c r="H21" s="84"/>
      <c r="I21" s="101"/>
      <c r="J21" s="101"/>
      <c r="K21" s="101"/>
      <c r="L21" s="101"/>
      <c r="M21" s="77"/>
      <c r="N21" s="67"/>
    </row>
    <row r="22" spans="1:14" ht="8.25" customHeight="1">
      <c r="A22" s="102" t="s">
        <v>157</v>
      </c>
      <c r="B22" s="98"/>
      <c r="D22" s="66" t="s">
        <v>158</v>
      </c>
      <c r="G22" s="231">
        <v>0</v>
      </c>
      <c r="H22" s="226">
        <v>0</v>
      </c>
      <c r="I22" s="231">
        <v>0</v>
      </c>
      <c r="J22" s="231">
        <v>0</v>
      </c>
      <c r="K22" s="231">
        <v>0</v>
      </c>
      <c r="L22" s="231">
        <v>0</v>
      </c>
      <c r="M22" s="224">
        <v>0</v>
      </c>
      <c r="N22" s="67"/>
    </row>
    <row r="23" spans="1:14" ht="8.25" customHeight="1">
      <c r="A23" s="100" t="s">
        <v>159</v>
      </c>
      <c r="B23" s="98"/>
      <c r="D23" s="66" t="s">
        <v>160</v>
      </c>
      <c r="G23" s="101">
        <v>2965501</v>
      </c>
      <c r="H23" s="84">
        <v>3.1</v>
      </c>
      <c r="I23" s="101">
        <v>804057</v>
      </c>
      <c r="J23" s="101">
        <v>1110690</v>
      </c>
      <c r="K23" s="101">
        <v>1050754</v>
      </c>
      <c r="L23" s="231">
        <v>0</v>
      </c>
      <c r="M23" s="77">
        <v>24846</v>
      </c>
      <c r="N23" s="67"/>
    </row>
    <row r="24" spans="1:14" ht="8.25" customHeight="1">
      <c r="A24" s="102" t="s">
        <v>161</v>
      </c>
      <c r="B24" s="98"/>
      <c r="D24" s="66" t="s">
        <v>162</v>
      </c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0"/>
      <c r="B25" s="98"/>
      <c r="E25" s="66" t="s">
        <v>163</v>
      </c>
      <c r="G25" s="101">
        <v>696</v>
      </c>
      <c r="H25" s="230">
        <v>-44.4</v>
      </c>
      <c r="I25" s="231">
        <v>0</v>
      </c>
      <c r="J25" s="101">
        <v>7</v>
      </c>
      <c r="K25" s="101">
        <v>688</v>
      </c>
      <c r="L25" s="231">
        <v>0</v>
      </c>
      <c r="M25" s="224">
        <v>0</v>
      </c>
      <c r="N25" s="67"/>
    </row>
    <row r="26" spans="1:14" ht="5.25" customHeight="1">
      <c r="A26" s="100"/>
      <c r="B26" s="98"/>
      <c r="E26" s="66"/>
      <c r="G26" s="101"/>
      <c r="H26" s="84"/>
      <c r="I26" s="101"/>
      <c r="J26" s="101"/>
      <c r="K26" s="101"/>
      <c r="L26" s="101"/>
      <c r="M26" s="77"/>
      <c r="N26" s="67"/>
    </row>
    <row r="27" spans="1:14" ht="8.25" customHeight="1">
      <c r="A27" s="102" t="s">
        <v>164</v>
      </c>
      <c r="B27" s="98"/>
      <c r="C27" s="66" t="s">
        <v>165</v>
      </c>
      <c r="G27" s="101">
        <v>4507622</v>
      </c>
      <c r="H27" s="84">
        <v>1.6</v>
      </c>
      <c r="I27" s="231">
        <v>0</v>
      </c>
      <c r="J27" s="231">
        <v>0</v>
      </c>
      <c r="K27" s="101">
        <v>2601876</v>
      </c>
      <c r="L27" s="101">
        <v>1905746</v>
      </c>
      <c r="M27" s="77">
        <v>146654</v>
      </c>
      <c r="N27" s="67"/>
    </row>
    <row r="28" spans="1:14" ht="5.25" customHeight="1">
      <c r="A28" s="100"/>
      <c r="B28" s="98"/>
      <c r="C28" s="66"/>
      <c r="G28" s="101"/>
      <c r="H28" s="84"/>
      <c r="I28" s="101"/>
      <c r="J28" s="101"/>
      <c r="K28" s="101"/>
      <c r="L28" s="101"/>
      <c r="M28" s="77"/>
      <c r="N28" s="67"/>
    </row>
    <row r="29" spans="1:14" ht="8.25" customHeight="1">
      <c r="A29" s="102" t="s">
        <v>166</v>
      </c>
      <c r="B29" s="98"/>
      <c r="C29" s="66" t="s">
        <v>167</v>
      </c>
      <c r="G29" s="101"/>
      <c r="H29" s="84"/>
      <c r="I29" s="101"/>
      <c r="J29" s="101"/>
      <c r="K29" s="101"/>
      <c r="L29" s="101"/>
      <c r="M29" s="77"/>
      <c r="N29" s="67"/>
    </row>
    <row r="30" spans="1:14" ht="8.25" customHeight="1">
      <c r="A30" s="100"/>
      <c r="B30" s="98"/>
      <c r="D30" s="66" t="s">
        <v>168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0"/>
      <c r="B31" s="98"/>
      <c r="D31" s="66" t="s">
        <v>169</v>
      </c>
      <c r="G31" s="101">
        <v>30832</v>
      </c>
      <c r="H31" s="84">
        <v>-23.7</v>
      </c>
      <c r="I31" s="101">
        <v>29935</v>
      </c>
      <c r="J31" s="231">
        <v>0</v>
      </c>
      <c r="K31" s="101">
        <v>897</v>
      </c>
      <c r="L31" s="231">
        <v>0</v>
      </c>
      <c r="M31" s="224">
        <v>0</v>
      </c>
      <c r="N31" s="67"/>
    </row>
    <row r="32" spans="1:14" ht="5.25" customHeight="1">
      <c r="A32" s="100"/>
      <c r="B32" s="98"/>
      <c r="D32" s="66"/>
      <c r="G32" s="101"/>
      <c r="H32" s="84"/>
      <c r="I32" s="101"/>
      <c r="J32" s="101"/>
      <c r="K32" s="101"/>
      <c r="L32" s="101"/>
      <c r="M32" s="77"/>
      <c r="N32" s="67"/>
    </row>
    <row r="33" spans="1:14" ht="8.25" customHeight="1">
      <c r="A33" s="100" t="s">
        <v>170</v>
      </c>
      <c r="B33" s="98"/>
      <c r="C33" s="66" t="s">
        <v>171</v>
      </c>
      <c r="G33" s="101"/>
      <c r="H33" s="84"/>
      <c r="I33" s="101"/>
      <c r="J33" s="101"/>
      <c r="K33" s="101"/>
      <c r="L33" s="101"/>
      <c r="M33" s="77"/>
      <c r="N33" s="67"/>
    </row>
    <row r="34" spans="1:14" ht="8.25" customHeight="1">
      <c r="A34" s="100"/>
      <c r="B34" s="98"/>
      <c r="D34" s="66" t="s">
        <v>172</v>
      </c>
      <c r="G34" s="101">
        <v>2038709</v>
      </c>
      <c r="H34" s="84">
        <v>4.1</v>
      </c>
      <c r="I34" s="101">
        <v>516033</v>
      </c>
      <c r="J34" s="101">
        <v>1240487</v>
      </c>
      <c r="K34" s="101">
        <v>271148</v>
      </c>
      <c r="L34" s="101">
        <v>11042</v>
      </c>
      <c r="M34" s="77">
        <v>16015</v>
      </c>
      <c r="N34" s="67"/>
    </row>
    <row r="35" spans="1:14" ht="5.25" customHeight="1">
      <c r="A35" s="100"/>
      <c r="B35" s="98"/>
      <c r="D35" s="66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0" t="s">
        <v>173</v>
      </c>
      <c r="B36" s="98"/>
      <c r="C36" s="66" t="s">
        <v>174</v>
      </c>
      <c r="G36" s="101"/>
      <c r="H36" s="84"/>
      <c r="I36" s="101"/>
      <c r="J36" s="101"/>
      <c r="K36" s="101"/>
      <c r="L36" s="101"/>
      <c r="M36" s="77"/>
      <c r="N36" s="67"/>
    </row>
    <row r="37" spans="1:14" ht="8.25" customHeight="1">
      <c r="A37" s="100" t="s">
        <v>175</v>
      </c>
      <c r="B37" s="98"/>
      <c r="D37" s="66" t="s">
        <v>176</v>
      </c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0"/>
      <c r="B38" s="98"/>
      <c r="D38" s="66" t="s">
        <v>177</v>
      </c>
      <c r="G38" s="101"/>
      <c r="H38" s="84"/>
      <c r="I38" s="101"/>
      <c r="J38" s="101"/>
      <c r="K38" s="101"/>
      <c r="L38" s="101"/>
      <c r="M38" s="77"/>
      <c r="N38" s="67"/>
    </row>
    <row r="39" spans="1:14" ht="8.25" customHeight="1">
      <c r="A39" s="100"/>
      <c r="B39" s="98"/>
      <c r="D39" s="66" t="s">
        <v>178</v>
      </c>
      <c r="G39" s="101">
        <v>2364780</v>
      </c>
      <c r="H39" s="84">
        <v>35.4</v>
      </c>
      <c r="I39" s="101">
        <v>1479965</v>
      </c>
      <c r="J39" s="101">
        <v>731572</v>
      </c>
      <c r="K39" s="101">
        <v>135510</v>
      </c>
      <c r="L39" s="101">
        <v>17733</v>
      </c>
      <c r="M39" s="77">
        <v>2161</v>
      </c>
      <c r="N39" s="67"/>
    </row>
    <row r="40" spans="1:14" ht="5.25" customHeight="1">
      <c r="A40" s="100"/>
      <c r="B40" s="98"/>
      <c r="D40" s="66"/>
      <c r="G40" s="101"/>
      <c r="H40" s="84"/>
      <c r="I40" s="101"/>
      <c r="J40" s="101"/>
      <c r="K40" s="101"/>
      <c r="L40" s="101"/>
      <c r="M40" s="77"/>
      <c r="N40" s="67"/>
    </row>
    <row r="41" spans="1:14" ht="8.25" customHeight="1">
      <c r="A41" s="100"/>
      <c r="B41" s="98"/>
      <c r="C41" s="66" t="s">
        <v>179</v>
      </c>
      <c r="G41" s="101"/>
      <c r="H41" s="84"/>
      <c r="I41" s="101"/>
      <c r="J41" s="101"/>
      <c r="K41" s="101"/>
      <c r="L41" s="101"/>
      <c r="M41" s="77"/>
      <c r="N41" s="67"/>
    </row>
    <row r="42" spans="1:14" ht="8.25" customHeight="1">
      <c r="A42" s="100"/>
      <c r="B42" s="98"/>
      <c r="D42" s="66" t="s">
        <v>180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0"/>
      <c r="B43" s="98"/>
      <c r="D43" s="66" t="s">
        <v>181</v>
      </c>
      <c r="G43" s="101"/>
      <c r="H43" s="84"/>
      <c r="I43" s="101"/>
      <c r="J43" s="101"/>
      <c r="K43" s="101"/>
      <c r="L43" s="101"/>
      <c r="M43" s="77"/>
      <c r="N43" s="67"/>
    </row>
    <row r="44" spans="1:14" ht="8.25" customHeight="1">
      <c r="A44" s="100"/>
      <c r="B44" s="98"/>
      <c r="D44" s="66" t="s">
        <v>182</v>
      </c>
      <c r="G44" s="101"/>
      <c r="H44" s="84"/>
      <c r="I44" s="101"/>
      <c r="J44" s="101"/>
      <c r="K44" s="101"/>
      <c r="L44" s="101"/>
      <c r="M44" s="77"/>
      <c r="N44" s="67"/>
    </row>
    <row r="45" spans="1:14" ht="9.75" customHeight="1">
      <c r="A45" s="100" t="s">
        <v>183</v>
      </c>
      <c r="B45" s="98"/>
      <c r="D45" s="66" t="s">
        <v>230</v>
      </c>
      <c r="G45" s="101">
        <v>77475</v>
      </c>
      <c r="H45" s="84">
        <v>74.3</v>
      </c>
      <c r="I45" s="101">
        <v>53923</v>
      </c>
      <c r="J45" s="101">
        <v>6637</v>
      </c>
      <c r="K45" s="101">
        <v>12174</v>
      </c>
      <c r="L45" s="101">
        <v>4742</v>
      </c>
      <c r="M45" s="77">
        <v>17</v>
      </c>
      <c r="N45" s="67"/>
    </row>
    <row r="46" spans="1:14" ht="9.75" customHeight="1">
      <c r="A46" s="100" t="s">
        <v>184</v>
      </c>
      <c r="B46" s="98"/>
      <c r="D46" s="66" t="s">
        <v>231</v>
      </c>
      <c r="G46" s="101">
        <v>2101364</v>
      </c>
      <c r="H46" s="84">
        <v>10</v>
      </c>
      <c r="I46" s="101">
        <v>637494</v>
      </c>
      <c r="J46" s="101">
        <v>553139</v>
      </c>
      <c r="K46" s="101">
        <v>276950</v>
      </c>
      <c r="L46" s="101">
        <v>633781</v>
      </c>
      <c r="M46" s="77">
        <v>2433</v>
      </c>
      <c r="N46" s="67"/>
    </row>
    <row r="47" spans="1:14" ht="8.25" customHeight="1">
      <c r="A47" s="100" t="s">
        <v>185</v>
      </c>
      <c r="B47" s="98"/>
      <c r="D47" s="66" t="s">
        <v>162</v>
      </c>
      <c r="G47" s="101"/>
      <c r="H47" s="84"/>
      <c r="I47" s="101"/>
      <c r="J47" s="101"/>
      <c r="K47" s="101"/>
      <c r="L47" s="101"/>
      <c r="M47" s="77"/>
      <c r="N47" s="67"/>
    </row>
    <row r="48" spans="1:14" ht="8.25" customHeight="1">
      <c r="A48" s="100"/>
      <c r="B48" s="98"/>
      <c r="D48" s="66"/>
      <c r="E48" s="66" t="s">
        <v>186</v>
      </c>
      <c r="G48" s="101">
        <v>407267</v>
      </c>
      <c r="H48" s="84">
        <v>6.1</v>
      </c>
      <c r="I48" s="101">
        <v>175584</v>
      </c>
      <c r="J48" s="101">
        <v>80813</v>
      </c>
      <c r="K48" s="101">
        <v>135463</v>
      </c>
      <c r="L48" s="101">
        <v>15407</v>
      </c>
      <c r="M48" s="77">
        <v>16125</v>
      </c>
      <c r="N48" s="67"/>
    </row>
    <row r="49" spans="1:14" ht="8.25" customHeight="1">
      <c r="A49" s="100" t="s">
        <v>187</v>
      </c>
      <c r="B49" s="98"/>
      <c r="G49" s="101"/>
      <c r="H49" s="84"/>
      <c r="I49" s="101"/>
      <c r="J49" s="101"/>
      <c r="K49" s="101"/>
      <c r="L49" s="101"/>
      <c r="M49" s="77"/>
      <c r="N49" s="67"/>
    </row>
    <row r="50" spans="1:14" ht="8.25" customHeight="1">
      <c r="A50" s="100" t="s">
        <v>188</v>
      </c>
      <c r="B50" s="98"/>
      <c r="D50" s="66" t="s">
        <v>189</v>
      </c>
      <c r="G50" s="101">
        <v>79908</v>
      </c>
      <c r="H50" s="84">
        <v>0</v>
      </c>
      <c r="I50" s="101">
        <v>21754</v>
      </c>
      <c r="J50" s="101">
        <v>25183</v>
      </c>
      <c r="K50" s="101">
        <v>22540</v>
      </c>
      <c r="L50" s="101">
        <v>10431</v>
      </c>
      <c r="M50" s="77">
        <v>4514</v>
      </c>
      <c r="N50" s="67"/>
    </row>
    <row r="51" spans="1:14" ht="8.25" customHeight="1">
      <c r="A51" s="100" t="s">
        <v>190</v>
      </c>
      <c r="B51" s="98"/>
      <c r="G51" s="101"/>
      <c r="H51" s="84"/>
      <c r="I51" s="101"/>
      <c r="J51" s="101"/>
      <c r="K51" s="101"/>
      <c r="L51" s="101"/>
      <c r="M51" s="77"/>
      <c r="N51" s="67"/>
    </row>
    <row r="52" spans="1:14" ht="8.25" customHeight="1">
      <c r="A52" s="100" t="s">
        <v>191</v>
      </c>
      <c r="B52" s="98"/>
      <c r="D52" s="66" t="s">
        <v>192</v>
      </c>
      <c r="G52" s="101">
        <v>533964</v>
      </c>
      <c r="H52" s="84">
        <v>-17.3</v>
      </c>
      <c r="I52" s="101">
        <v>344653</v>
      </c>
      <c r="J52" s="101">
        <v>127768</v>
      </c>
      <c r="K52" s="101">
        <v>50148</v>
      </c>
      <c r="L52" s="101">
        <v>11396</v>
      </c>
      <c r="M52" s="77">
        <v>1274</v>
      </c>
      <c r="N52" s="67"/>
    </row>
    <row r="53" spans="1:14" ht="8.25" customHeight="1">
      <c r="A53" s="100">
        <v>169.209</v>
      </c>
      <c r="B53" s="98"/>
      <c r="D53" s="66" t="s">
        <v>193</v>
      </c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0"/>
      <c r="B54" s="98"/>
      <c r="E54" s="66" t="s">
        <v>194</v>
      </c>
      <c r="G54" s="101">
        <v>445971</v>
      </c>
      <c r="H54" s="84">
        <v>3.1</v>
      </c>
      <c r="I54" s="101">
        <v>97926</v>
      </c>
      <c r="J54" s="101">
        <v>320690</v>
      </c>
      <c r="K54" s="101">
        <v>24079</v>
      </c>
      <c r="L54" s="101">
        <v>3277</v>
      </c>
      <c r="M54" s="77">
        <v>308</v>
      </c>
      <c r="N54" s="67"/>
    </row>
    <row r="55" spans="1:14" ht="5.25" customHeight="1">
      <c r="A55" s="100"/>
      <c r="B55" s="98"/>
      <c r="E55" s="66"/>
      <c r="G55" s="101"/>
      <c r="H55" s="84"/>
      <c r="I55" s="101"/>
      <c r="J55" s="101"/>
      <c r="K55" s="101"/>
      <c r="L55" s="101"/>
      <c r="M55" s="77"/>
      <c r="N55" s="67"/>
    </row>
    <row r="56" spans="1:14" ht="8.25" customHeight="1">
      <c r="A56" s="100">
        <v>191</v>
      </c>
      <c r="B56" s="98"/>
      <c r="C56" s="66" t="s">
        <v>195</v>
      </c>
      <c r="G56" s="101"/>
      <c r="H56" s="84"/>
      <c r="I56" s="101"/>
      <c r="J56" s="101"/>
      <c r="K56" s="101"/>
      <c r="L56" s="101"/>
      <c r="M56" s="77"/>
      <c r="N56" s="67"/>
    </row>
    <row r="57" spans="1:14" ht="8.25" customHeight="1">
      <c r="A57" s="100"/>
      <c r="B57" s="98"/>
      <c r="D57" s="66" t="s">
        <v>196</v>
      </c>
      <c r="G57" s="101"/>
      <c r="H57" s="84"/>
      <c r="I57" s="101"/>
      <c r="J57" s="101"/>
      <c r="K57" s="101"/>
      <c r="L57" s="101"/>
      <c r="M57" s="77"/>
      <c r="N57" s="67"/>
    </row>
    <row r="58" spans="1:14" ht="8.25" customHeight="1">
      <c r="A58" s="100"/>
      <c r="B58" s="98"/>
      <c r="D58" s="66" t="s">
        <v>197</v>
      </c>
      <c r="G58" s="101">
        <v>251734</v>
      </c>
      <c r="H58" s="84">
        <v>19.9</v>
      </c>
      <c r="I58" s="101">
        <v>137399</v>
      </c>
      <c r="J58" s="101">
        <v>0</v>
      </c>
      <c r="K58" s="101">
        <v>114335</v>
      </c>
      <c r="L58" s="231">
        <v>0</v>
      </c>
      <c r="M58" s="224">
        <v>0</v>
      </c>
      <c r="N58" s="67"/>
    </row>
    <row r="59" spans="1:14" ht="5.25" customHeight="1">
      <c r="A59" s="100"/>
      <c r="B59" s="98"/>
      <c r="D59" s="66"/>
      <c r="G59" s="101"/>
      <c r="H59" s="84"/>
      <c r="I59" s="101"/>
      <c r="J59" s="101"/>
      <c r="K59" s="101"/>
      <c r="L59" s="101"/>
      <c r="M59" s="77"/>
      <c r="N59" s="67"/>
    </row>
    <row r="60" spans="1:14" ht="8.25" customHeight="1">
      <c r="A60" s="100">
        <v>270.275</v>
      </c>
      <c r="B60" s="98"/>
      <c r="C60" s="66" t="s">
        <v>198</v>
      </c>
      <c r="G60" s="101">
        <v>480122</v>
      </c>
      <c r="H60" s="84">
        <v>-1</v>
      </c>
      <c r="I60" s="101">
        <v>38504</v>
      </c>
      <c r="J60" s="101">
        <v>416753</v>
      </c>
      <c r="K60" s="101">
        <v>20190</v>
      </c>
      <c r="L60" s="101">
        <v>4676</v>
      </c>
      <c r="M60" s="77">
        <v>895</v>
      </c>
      <c r="N60" s="67"/>
    </row>
    <row r="61" spans="1:14" ht="8.25" customHeight="1">
      <c r="A61" s="100">
        <v>28</v>
      </c>
      <c r="B61" s="98"/>
      <c r="C61" s="66" t="s">
        <v>199</v>
      </c>
      <c r="G61" s="101">
        <v>132084</v>
      </c>
      <c r="H61" s="84">
        <v>-25.1</v>
      </c>
      <c r="I61" s="101">
        <v>2689</v>
      </c>
      <c r="J61" s="101">
        <v>86738</v>
      </c>
      <c r="K61" s="101">
        <v>8903</v>
      </c>
      <c r="L61" s="101">
        <v>33753</v>
      </c>
      <c r="M61" s="77">
        <v>993</v>
      </c>
      <c r="N61" s="67"/>
    </row>
    <row r="62" spans="1:15" ht="6" customHeight="1">
      <c r="A62" s="100"/>
      <c r="B62" s="98"/>
      <c r="C62" s="66"/>
      <c r="G62" s="101"/>
      <c r="H62" s="84"/>
      <c r="I62" s="101"/>
      <c r="J62" s="101"/>
      <c r="K62" s="101"/>
      <c r="L62" s="101"/>
      <c r="M62" s="77"/>
      <c r="N62" s="67"/>
      <c r="O62" s="103"/>
    </row>
    <row r="63" spans="1:15" ht="9" customHeight="1">
      <c r="A63" s="100">
        <v>295</v>
      </c>
      <c r="B63" s="98"/>
      <c r="C63" s="66" t="s">
        <v>200</v>
      </c>
      <c r="G63" s="75"/>
      <c r="H63" s="75"/>
      <c r="I63" s="75"/>
      <c r="J63" s="75"/>
      <c r="K63" s="75"/>
      <c r="L63" s="75"/>
      <c r="M63" s="75"/>
      <c r="N63" s="67"/>
      <c r="O63" s="103"/>
    </row>
    <row r="64" spans="1:14" ht="8.25" customHeight="1">
      <c r="A64" s="100"/>
      <c r="B64" s="98"/>
      <c r="D64" s="66" t="s">
        <v>201</v>
      </c>
      <c r="G64" s="101">
        <v>41438</v>
      </c>
      <c r="H64" s="84">
        <v>-12.9</v>
      </c>
      <c r="I64" s="101">
        <v>1663</v>
      </c>
      <c r="J64" s="101">
        <v>15191</v>
      </c>
      <c r="K64" s="101">
        <v>24328</v>
      </c>
      <c r="L64" s="231">
        <v>257</v>
      </c>
      <c r="M64" s="77">
        <v>157</v>
      </c>
      <c r="N64" s="67"/>
    </row>
    <row r="65" spans="1:14" ht="5.25" customHeight="1">
      <c r="A65" s="100"/>
      <c r="B65" s="98"/>
      <c r="D65" s="66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0"/>
      <c r="B66" s="98"/>
      <c r="C66" s="225" t="s">
        <v>202</v>
      </c>
      <c r="G66" s="227">
        <v>25284134</v>
      </c>
      <c r="H66" s="228">
        <v>7.4</v>
      </c>
      <c r="I66" s="227">
        <v>8012264</v>
      </c>
      <c r="J66" s="227">
        <v>9866571</v>
      </c>
      <c r="K66" s="227">
        <v>4753059</v>
      </c>
      <c r="L66" s="227">
        <v>2652240</v>
      </c>
      <c r="M66" s="229">
        <v>216394</v>
      </c>
      <c r="N66" s="67"/>
    </row>
    <row r="67" spans="1:14" ht="5.25" customHeight="1">
      <c r="A67" s="100"/>
      <c r="B67" s="98"/>
      <c r="C67" s="66"/>
      <c r="G67" s="101"/>
      <c r="H67" s="84"/>
      <c r="I67" s="101"/>
      <c r="J67" s="101"/>
      <c r="K67" s="101"/>
      <c r="L67" s="101"/>
      <c r="M67" s="77"/>
      <c r="N67" s="67"/>
    </row>
    <row r="68" spans="1:14" ht="5.25" customHeight="1">
      <c r="A68" s="100"/>
      <c r="B68" s="98"/>
      <c r="G68" s="101"/>
      <c r="H68" s="84"/>
      <c r="I68" s="101"/>
      <c r="J68" s="101"/>
      <c r="K68" s="101"/>
      <c r="L68" s="101"/>
      <c r="M68" s="77"/>
      <c r="N68" s="67"/>
    </row>
    <row r="69" spans="1:14" ht="8.25" customHeight="1">
      <c r="A69" s="100"/>
      <c r="B69" s="98"/>
      <c r="C69" s="225" t="s">
        <v>203</v>
      </c>
      <c r="G69" s="101"/>
      <c r="H69" s="84"/>
      <c r="I69" s="101"/>
      <c r="J69" s="101"/>
      <c r="K69" s="101"/>
      <c r="L69" s="101"/>
      <c r="M69" s="77"/>
      <c r="N69" s="67"/>
    </row>
    <row r="70" spans="1:14" ht="5.25" customHeight="1">
      <c r="A70" s="100"/>
      <c r="B70" s="98"/>
      <c r="C70" s="66"/>
      <c r="G70" s="101"/>
      <c r="H70" s="84"/>
      <c r="I70" s="101"/>
      <c r="J70" s="101"/>
      <c r="K70" s="101"/>
      <c r="L70" s="101"/>
      <c r="M70" s="77"/>
      <c r="N70" s="67"/>
    </row>
    <row r="71" spans="1:14" ht="8.25" customHeight="1">
      <c r="A71" s="100">
        <v>30</v>
      </c>
      <c r="B71" s="98"/>
      <c r="C71" s="66" t="s">
        <v>204</v>
      </c>
      <c r="G71" s="101">
        <v>2015235</v>
      </c>
      <c r="H71" s="84">
        <v>-5.4</v>
      </c>
      <c r="I71" s="101">
        <v>225785</v>
      </c>
      <c r="J71" s="101">
        <v>1406915</v>
      </c>
      <c r="K71" s="101">
        <v>374621</v>
      </c>
      <c r="L71" s="101">
        <v>7914</v>
      </c>
      <c r="M71" s="77">
        <v>10169</v>
      </c>
      <c r="N71" s="67"/>
    </row>
    <row r="72" spans="1:14" ht="8.25" customHeight="1">
      <c r="A72" s="100">
        <v>31</v>
      </c>
      <c r="B72" s="98"/>
      <c r="C72" s="66" t="s">
        <v>205</v>
      </c>
      <c r="G72" s="101">
        <v>1490348</v>
      </c>
      <c r="H72" s="84">
        <v>-10.3</v>
      </c>
      <c r="I72" s="101">
        <v>39319</v>
      </c>
      <c r="J72" s="101">
        <v>1387344</v>
      </c>
      <c r="K72" s="101">
        <v>49250</v>
      </c>
      <c r="L72" s="101">
        <v>14435</v>
      </c>
      <c r="M72" s="77">
        <v>16587</v>
      </c>
      <c r="N72" s="67"/>
    </row>
    <row r="73" spans="1:14" ht="5.25" customHeight="1">
      <c r="A73" s="100"/>
      <c r="B73" s="98"/>
      <c r="C73" s="66"/>
      <c r="G73" s="101"/>
      <c r="H73" s="84"/>
      <c r="I73" s="101"/>
      <c r="J73" s="101"/>
      <c r="K73" s="101"/>
      <c r="L73" s="101"/>
      <c r="M73" s="77"/>
      <c r="N73" s="67"/>
    </row>
    <row r="74" spans="1:14" ht="8.25" customHeight="1">
      <c r="A74" s="100" t="s">
        <v>206</v>
      </c>
      <c r="B74" s="98"/>
      <c r="C74" s="66" t="s">
        <v>207</v>
      </c>
      <c r="G74" s="101">
        <v>62177</v>
      </c>
      <c r="H74" s="84">
        <v>-57.4</v>
      </c>
      <c r="I74" s="101">
        <v>36677</v>
      </c>
      <c r="J74" s="101">
        <v>17608</v>
      </c>
      <c r="K74" s="101">
        <v>7314</v>
      </c>
      <c r="L74" s="101">
        <v>578</v>
      </c>
      <c r="M74" s="77">
        <v>19</v>
      </c>
      <c r="N74" s="67"/>
    </row>
    <row r="75" spans="1:14" ht="5.25" customHeight="1">
      <c r="A75" s="100"/>
      <c r="B75" s="98"/>
      <c r="C75" s="66"/>
      <c r="G75" s="101"/>
      <c r="H75" s="84"/>
      <c r="I75" s="101"/>
      <c r="J75" s="101"/>
      <c r="K75" s="101"/>
      <c r="L75" s="101"/>
      <c r="M75" s="77"/>
      <c r="N75" s="67"/>
    </row>
    <row r="76" spans="1:14" ht="8.25" customHeight="1">
      <c r="A76" s="100" t="s">
        <v>208</v>
      </c>
      <c r="B76" s="98"/>
      <c r="C76" s="66" t="s">
        <v>209</v>
      </c>
      <c r="G76" s="101"/>
      <c r="H76" s="84"/>
      <c r="I76" s="101"/>
      <c r="J76" s="101"/>
      <c r="K76" s="101"/>
      <c r="L76" s="101"/>
      <c r="M76" s="77"/>
      <c r="N76" s="67"/>
    </row>
    <row r="77" spans="1:14" ht="8.25" customHeight="1">
      <c r="A77" s="100"/>
      <c r="B77" s="98"/>
      <c r="D77" s="66" t="s">
        <v>210</v>
      </c>
      <c r="G77" s="101">
        <v>792181</v>
      </c>
      <c r="H77" s="84">
        <v>-31.8</v>
      </c>
      <c r="I77" s="101">
        <v>245817</v>
      </c>
      <c r="J77" s="101">
        <v>506243</v>
      </c>
      <c r="K77" s="101">
        <v>24030</v>
      </c>
      <c r="L77" s="101">
        <v>16092</v>
      </c>
      <c r="M77" s="77">
        <v>81</v>
      </c>
      <c r="N77" s="67"/>
    </row>
    <row r="78" spans="1:14" ht="8.25" customHeight="1">
      <c r="A78" s="100">
        <v>35</v>
      </c>
      <c r="B78" s="98"/>
      <c r="C78" s="66" t="s">
        <v>211</v>
      </c>
      <c r="G78" s="101">
        <v>304213</v>
      </c>
      <c r="H78" s="84">
        <v>1.8</v>
      </c>
      <c r="I78" s="101">
        <v>36455</v>
      </c>
      <c r="J78" s="101">
        <v>267204</v>
      </c>
      <c r="K78" s="101">
        <v>282</v>
      </c>
      <c r="L78" s="101">
        <v>271</v>
      </c>
      <c r="M78" s="77">
        <v>678</v>
      </c>
      <c r="N78" s="67"/>
    </row>
    <row r="79" spans="1:14" ht="5.25" customHeight="1">
      <c r="A79" s="100"/>
      <c r="B79" s="98"/>
      <c r="C79" s="66"/>
      <c r="G79" s="101"/>
      <c r="H79" s="84"/>
      <c r="I79" s="101"/>
      <c r="J79" s="101"/>
      <c r="K79" s="101"/>
      <c r="L79" s="101"/>
      <c r="M79" s="77"/>
      <c r="N79" s="67"/>
    </row>
    <row r="80" spans="1:14" ht="8.25" customHeight="1">
      <c r="A80" s="100"/>
      <c r="B80" s="98"/>
      <c r="C80" s="66" t="s">
        <v>212</v>
      </c>
      <c r="G80" s="101"/>
      <c r="H80" s="84"/>
      <c r="I80" s="101"/>
      <c r="J80" s="101"/>
      <c r="K80" s="101"/>
      <c r="L80" s="101"/>
      <c r="M80" s="77"/>
      <c r="N80" s="67"/>
    </row>
    <row r="81" spans="1:14" ht="8.25" customHeight="1">
      <c r="A81" s="100"/>
      <c r="B81" s="98"/>
      <c r="D81" s="66" t="s">
        <v>213</v>
      </c>
      <c r="G81" s="101"/>
      <c r="H81" s="84"/>
      <c r="I81" s="101"/>
      <c r="J81" s="101"/>
      <c r="K81" s="101"/>
      <c r="L81" s="101"/>
      <c r="M81" s="77"/>
      <c r="N81" s="67"/>
    </row>
    <row r="82" spans="1:14" ht="8.25" customHeight="1">
      <c r="A82" s="100">
        <v>360</v>
      </c>
      <c r="B82" s="98"/>
      <c r="D82" s="66" t="s">
        <v>214</v>
      </c>
      <c r="G82" s="101">
        <v>24141</v>
      </c>
      <c r="H82" s="84">
        <v>75</v>
      </c>
      <c r="I82" s="101">
        <v>7857</v>
      </c>
      <c r="J82" s="101">
        <v>5833</v>
      </c>
      <c r="K82" s="101">
        <v>10451</v>
      </c>
      <c r="L82" s="231">
        <v>0</v>
      </c>
      <c r="M82" s="77">
        <v>-383</v>
      </c>
      <c r="N82" s="67"/>
    </row>
    <row r="83" spans="1:14" ht="8.25" customHeight="1">
      <c r="A83" s="100">
        <v>361</v>
      </c>
      <c r="B83" s="98"/>
      <c r="D83" s="66" t="s">
        <v>160</v>
      </c>
      <c r="G83" s="101">
        <v>895352</v>
      </c>
      <c r="H83" s="84">
        <v>6.7</v>
      </c>
      <c r="I83" s="101">
        <v>175249</v>
      </c>
      <c r="J83" s="101">
        <v>549182</v>
      </c>
      <c r="K83" s="101">
        <v>158986</v>
      </c>
      <c r="L83" s="101">
        <v>11934</v>
      </c>
      <c r="M83" s="77">
        <v>2008</v>
      </c>
      <c r="N83" s="67"/>
    </row>
    <row r="84" spans="1:14" ht="8.25" customHeight="1">
      <c r="A84" s="100">
        <v>362</v>
      </c>
      <c r="B84" s="98"/>
      <c r="D84" s="66" t="s">
        <v>215</v>
      </c>
      <c r="G84" s="101">
        <v>36147</v>
      </c>
      <c r="H84" s="84">
        <v>-2.4</v>
      </c>
      <c r="I84" s="101">
        <v>822</v>
      </c>
      <c r="J84" s="101">
        <v>18224</v>
      </c>
      <c r="K84" s="101">
        <v>13424</v>
      </c>
      <c r="L84" s="101">
        <v>3677</v>
      </c>
      <c r="M84" s="77">
        <v>5087</v>
      </c>
      <c r="N84" s="67"/>
    </row>
    <row r="85" spans="1:14" ht="8.25" customHeight="1">
      <c r="A85" s="100">
        <v>363.364</v>
      </c>
      <c r="B85" s="98"/>
      <c r="D85" s="66" t="s">
        <v>189</v>
      </c>
      <c r="G85" s="101">
        <v>10372</v>
      </c>
      <c r="H85" s="84">
        <v>-16.1</v>
      </c>
      <c r="I85" s="101">
        <v>330</v>
      </c>
      <c r="J85" s="101">
        <v>7113</v>
      </c>
      <c r="K85" s="101">
        <v>2929</v>
      </c>
      <c r="L85" s="231">
        <v>0</v>
      </c>
      <c r="M85" s="77">
        <v>18</v>
      </c>
      <c r="N85" s="67"/>
    </row>
    <row r="86" spans="1:14" ht="8.25" customHeight="1">
      <c r="A86" s="100" t="s">
        <v>216</v>
      </c>
      <c r="B86" s="98"/>
      <c r="D86" s="66" t="s">
        <v>192</v>
      </c>
      <c r="G86" s="101">
        <v>47390</v>
      </c>
      <c r="H86" s="84">
        <v>-0.1</v>
      </c>
      <c r="I86" s="101">
        <v>9787</v>
      </c>
      <c r="J86" s="101">
        <v>27313</v>
      </c>
      <c r="K86" s="101">
        <v>9975</v>
      </c>
      <c r="L86" s="101">
        <v>315</v>
      </c>
      <c r="M86" s="77">
        <v>7</v>
      </c>
      <c r="N86" s="67"/>
    </row>
    <row r="87" spans="1:14" ht="5.25" customHeight="1">
      <c r="A87" s="100"/>
      <c r="B87" s="98"/>
      <c r="D87" s="66"/>
      <c r="G87" s="101"/>
      <c r="H87" s="84"/>
      <c r="I87" s="101"/>
      <c r="J87" s="101"/>
      <c r="K87" s="101"/>
      <c r="L87" s="101"/>
      <c r="M87" s="77"/>
      <c r="N87" s="67"/>
    </row>
    <row r="88" spans="1:14" ht="8.25" customHeight="1">
      <c r="A88" s="100" t="s">
        <v>217</v>
      </c>
      <c r="B88" s="98"/>
      <c r="C88" s="66" t="s">
        <v>218</v>
      </c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0"/>
      <c r="B89" s="98"/>
      <c r="D89" s="66" t="s">
        <v>219</v>
      </c>
      <c r="G89" s="101">
        <v>1255752</v>
      </c>
      <c r="H89" s="84">
        <v>-28.4</v>
      </c>
      <c r="I89" s="101">
        <v>591176</v>
      </c>
      <c r="J89" s="101">
        <v>505335</v>
      </c>
      <c r="K89" s="101">
        <v>139106</v>
      </c>
      <c r="L89" s="101">
        <v>20135</v>
      </c>
      <c r="M89" s="77">
        <v>5783</v>
      </c>
      <c r="N89" s="67"/>
    </row>
    <row r="90" spans="1:14" ht="5.25" customHeight="1">
      <c r="A90" s="100"/>
      <c r="B90" s="98"/>
      <c r="D90" s="66"/>
      <c r="G90" s="101"/>
      <c r="H90" s="84"/>
      <c r="I90" s="101"/>
      <c r="J90" s="101"/>
      <c r="K90" s="101"/>
      <c r="L90" s="101"/>
      <c r="M90" s="77"/>
      <c r="N90" s="67"/>
    </row>
    <row r="91" spans="1:14" ht="8.25" customHeight="1">
      <c r="A91" s="100">
        <v>392</v>
      </c>
      <c r="B91" s="98"/>
      <c r="C91" s="66" t="s">
        <v>220</v>
      </c>
      <c r="G91" s="101">
        <v>34953</v>
      </c>
      <c r="H91" s="84">
        <v>-2</v>
      </c>
      <c r="I91" s="101">
        <v>3961</v>
      </c>
      <c r="J91" s="101">
        <v>20965</v>
      </c>
      <c r="K91" s="231">
        <v>0</v>
      </c>
      <c r="L91" s="101">
        <v>10027</v>
      </c>
      <c r="M91" s="77">
        <v>1035</v>
      </c>
      <c r="N91" s="67"/>
    </row>
    <row r="92" spans="1:14" ht="8.25" customHeight="1">
      <c r="A92" s="100">
        <v>395</v>
      </c>
      <c r="B92" s="98"/>
      <c r="C92" s="66" t="s">
        <v>221</v>
      </c>
      <c r="G92" s="101">
        <v>1501391</v>
      </c>
      <c r="H92" s="84">
        <v>2.7</v>
      </c>
      <c r="I92" s="101">
        <v>209662</v>
      </c>
      <c r="J92" s="101">
        <v>988685</v>
      </c>
      <c r="K92" s="101">
        <v>277780</v>
      </c>
      <c r="L92" s="101">
        <v>25263</v>
      </c>
      <c r="M92" s="77">
        <v>7391</v>
      </c>
      <c r="N92" s="67"/>
    </row>
    <row r="93" spans="1:14" ht="5.25" customHeight="1">
      <c r="A93" s="100"/>
      <c r="B93" s="98"/>
      <c r="C93" s="66"/>
      <c r="G93" s="101"/>
      <c r="H93" s="84"/>
      <c r="I93" s="101"/>
      <c r="J93" s="101"/>
      <c r="K93" s="101"/>
      <c r="L93" s="101"/>
      <c r="M93" s="77"/>
      <c r="N93" s="67"/>
    </row>
    <row r="94" spans="1:14" ht="8.25" customHeight="1">
      <c r="A94" s="100"/>
      <c r="B94" s="98"/>
      <c r="C94" s="225" t="s">
        <v>222</v>
      </c>
      <c r="G94" s="227">
        <v>8469652</v>
      </c>
      <c r="H94" s="228">
        <v>-11.8</v>
      </c>
      <c r="I94" s="227">
        <v>1582896</v>
      </c>
      <c r="J94" s="227">
        <v>5707965</v>
      </c>
      <c r="K94" s="227">
        <v>1068148</v>
      </c>
      <c r="L94" s="227">
        <v>110643</v>
      </c>
      <c r="M94" s="229">
        <v>48479</v>
      </c>
      <c r="N94" s="67"/>
    </row>
    <row r="95" spans="1:14" ht="5.25" customHeight="1">
      <c r="A95" s="100"/>
      <c r="B95" s="98"/>
      <c r="G95" s="101"/>
      <c r="H95" s="84"/>
      <c r="I95" s="101"/>
      <c r="J95" s="101"/>
      <c r="K95" s="101"/>
      <c r="L95" s="101"/>
      <c r="M95" s="77"/>
      <c r="N95" s="67"/>
    </row>
    <row r="96" spans="1:14" ht="8.25" customHeight="1">
      <c r="A96" s="100"/>
      <c r="B96" s="98"/>
      <c r="C96" s="225" t="s">
        <v>223</v>
      </c>
      <c r="G96" s="101"/>
      <c r="H96" s="84"/>
      <c r="I96" s="101"/>
      <c r="J96" s="101"/>
      <c r="K96" s="101"/>
      <c r="L96" s="101"/>
      <c r="M96" s="77"/>
      <c r="N96" s="67"/>
    </row>
    <row r="97" spans="1:14" ht="8.25" customHeight="1">
      <c r="A97" s="100"/>
      <c r="B97" s="98"/>
      <c r="D97" s="225" t="s">
        <v>224</v>
      </c>
      <c r="G97" s="227">
        <v>33753786</v>
      </c>
      <c r="H97" s="228">
        <v>1.8</v>
      </c>
      <c r="I97" s="227">
        <v>9595160</v>
      </c>
      <c r="J97" s="227">
        <v>15574536</v>
      </c>
      <c r="K97" s="227">
        <v>5821207</v>
      </c>
      <c r="L97" s="227">
        <v>2762883</v>
      </c>
      <c r="M97" s="229">
        <v>264873</v>
      </c>
      <c r="N97" s="67"/>
    </row>
    <row r="98" spans="1:14" ht="9.75" customHeight="1">
      <c r="A98" s="99" t="s">
        <v>225</v>
      </c>
      <c r="N98" s="67"/>
    </row>
    <row r="99" spans="1:14" s="106" customFormat="1" ht="9" customHeight="1">
      <c r="A99" s="104" t="s">
        <v>232</v>
      </c>
      <c r="B99" s="105"/>
      <c r="C99" s="105"/>
      <c r="D99" s="105"/>
      <c r="E99" s="105"/>
      <c r="N99" s="107"/>
    </row>
    <row r="100" spans="1:14" s="106" customFormat="1" ht="8.25" customHeight="1">
      <c r="A100" s="105" t="s">
        <v>226</v>
      </c>
      <c r="B100" s="105"/>
      <c r="C100" s="105"/>
      <c r="D100" s="105"/>
      <c r="E100" s="105"/>
      <c r="N100" s="107"/>
    </row>
    <row r="101" spans="1:5" s="106" customFormat="1" ht="8.25" customHeight="1">
      <c r="A101" s="105" t="s">
        <v>227</v>
      </c>
      <c r="B101" s="105"/>
      <c r="C101" s="105"/>
      <c r="D101" s="105"/>
      <c r="E101" s="105"/>
    </row>
  </sheetData>
  <mergeCells count="12">
    <mergeCell ref="A1:M1"/>
    <mergeCell ref="A2:M2"/>
    <mergeCell ref="I13:M13"/>
    <mergeCell ref="I4:L5"/>
    <mergeCell ref="G6:G12"/>
    <mergeCell ref="K6:K12"/>
    <mergeCell ref="L6:L12"/>
    <mergeCell ref="M6:M12"/>
    <mergeCell ref="A4:A13"/>
    <mergeCell ref="G4:H4"/>
    <mergeCell ref="G5:H5"/>
    <mergeCell ref="B4:F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&amp;C&amp;"Jahrbuch,Standard"&amp;8- 12 -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66" customWidth="1"/>
    <col min="2" max="2" width="0.85546875" style="66" customWidth="1"/>
    <col min="3" max="4" width="1.28515625" style="66" customWidth="1"/>
    <col min="5" max="5" width="1.8515625" style="66" customWidth="1"/>
    <col min="6" max="6" width="21.7109375" style="66" customWidth="1"/>
    <col min="7" max="7" width="8.00390625" style="66" customWidth="1"/>
    <col min="8" max="8" width="6.8515625" style="66" customWidth="1"/>
    <col min="9" max="9" width="7.57421875" style="66" customWidth="1"/>
    <col min="10" max="10" width="8.28125" style="66" customWidth="1"/>
    <col min="11" max="11" width="7.140625" style="66" customWidth="1"/>
    <col min="12" max="12" width="7.28125" style="66" customWidth="1"/>
    <col min="13" max="13" width="7.00390625" style="66" customWidth="1"/>
    <col min="14" max="16384" width="11.421875" style="66" customWidth="1"/>
  </cols>
  <sheetData>
    <row r="1" spans="1:13" ht="10.5" customHeight="1">
      <c r="A1" s="382" t="s">
        <v>374</v>
      </c>
      <c r="B1" s="382"/>
      <c r="C1" s="382"/>
      <c r="D1" s="382"/>
      <c r="E1" s="382"/>
      <c r="F1" s="321"/>
      <c r="G1" s="321"/>
      <c r="H1" s="321"/>
      <c r="I1" s="321"/>
      <c r="J1" s="321"/>
      <c r="K1" s="321"/>
      <c r="L1" s="321"/>
      <c r="M1" s="321"/>
    </row>
    <row r="2" spans="1:13" ht="10.5" customHeight="1">
      <c r="A2" s="321" t="s">
        <v>396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83" t="s">
        <v>142</v>
      </c>
      <c r="B4" s="369" t="s">
        <v>234</v>
      </c>
      <c r="C4" s="370"/>
      <c r="D4" s="370"/>
      <c r="E4" s="370"/>
      <c r="F4" s="370"/>
      <c r="G4" s="378" t="s">
        <v>144</v>
      </c>
      <c r="H4" s="323"/>
      <c r="I4" s="369" t="s">
        <v>78</v>
      </c>
      <c r="J4" s="388"/>
      <c r="K4" s="388"/>
      <c r="L4" s="388"/>
      <c r="M4" s="93" t="s">
        <v>386</v>
      </c>
    </row>
    <row r="5" spans="1:13" ht="8.25" customHeight="1">
      <c r="A5" s="384"/>
      <c r="B5" s="319"/>
      <c r="C5" s="372"/>
      <c r="D5" s="372"/>
      <c r="E5" s="372"/>
      <c r="F5" s="372"/>
      <c r="G5" s="320" t="s">
        <v>228</v>
      </c>
      <c r="H5" s="375"/>
      <c r="I5" s="387"/>
      <c r="J5" s="385"/>
      <c r="K5" s="385"/>
      <c r="L5" s="385"/>
      <c r="M5" s="95" t="s">
        <v>145</v>
      </c>
    </row>
    <row r="6" spans="1:13" ht="8.25" customHeight="1">
      <c r="A6" s="384"/>
      <c r="B6" s="319"/>
      <c r="C6" s="372"/>
      <c r="D6" s="372"/>
      <c r="E6" s="372"/>
      <c r="F6" s="372"/>
      <c r="G6" s="369" t="s">
        <v>146</v>
      </c>
      <c r="H6" s="93" t="s">
        <v>147</v>
      </c>
      <c r="I6" s="74"/>
      <c r="J6" s="74"/>
      <c r="K6" s="378" t="s">
        <v>80</v>
      </c>
      <c r="L6" s="389" t="s">
        <v>74</v>
      </c>
      <c r="M6" s="378" t="s">
        <v>81</v>
      </c>
    </row>
    <row r="7" spans="1:13" ht="8.25" customHeight="1">
      <c r="A7" s="384"/>
      <c r="B7" s="319"/>
      <c r="C7" s="372"/>
      <c r="D7" s="372"/>
      <c r="E7" s="372"/>
      <c r="F7" s="372"/>
      <c r="G7" s="386"/>
      <c r="H7" s="94" t="s">
        <v>148</v>
      </c>
      <c r="I7" s="75"/>
      <c r="J7" s="75"/>
      <c r="K7" s="386"/>
      <c r="L7" s="390"/>
      <c r="M7" s="319"/>
    </row>
    <row r="8" spans="1:13" ht="8.25" customHeight="1">
      <c r="A8" s="384"/>
      <c r="B8" s="319"/>
      <c r="C8" s="372"/>
      <c r="D8" s="372"/>
      <c r="E8" s="372"/>
      <c r="F8" s="372"/>
      <c r="G8" s="386"/>
      <c r="H8" s="94" t="s">
        <v>149</v>
      </c>
      <c r="I8" s="94" t="s">
        <v>82</v>
      </c>
      <c r="J8" s="94" t="s">
        <v>82</v>
      </c>
      <c r="K8" s="386"/>
      <c r="L8" s="390"/>
      <c r="M8" s="319"/>
    </row>
    <row r="9" spans="1:13" ht="8.25" customHeight="1">
      <c r="A9" s="384"/>
      <c r="B9" s="319"/>
      <c r="C9" s="372"/>
      <c r="D9" s="372"/>
      <c r="E9" s="372"/>
      <c r="F9" s="372"/>
      <c r="G9" s="386"/>
      <c r="H9" s="94" t="s">
        <v>372</v>
      </c>
      <c r="I9" s="94" t="s">
        <v>85</v>
      </c>
      <c r="J9" s="94" t="s">
        <v>86</v>
      </c>
      <c r="K9" s="386"/>
      <c r="L9" s="390"/>
      <c r="M9" s="319"/>
    </row>
    <row r="10" spans="1:13" ht="8.25" customHeight="1">
      <c r="A10" s="384"/>
      <c r="B10" s="319"/>
      <c r="C10" s="372"/>
      <c r="D10" s="372"/>
      <c r="E10" s="372"/>
      <c r="F10" s="372"/>
      <c r="G10" s="386"/>
      <c r="H10" s="94" t="s">
        <v>373</v>
      </c>
      <c r="I10" s="94" t="s">
        <v>87</v>
      </c>
      <c r="J10" s="94" t="s">
        <v>88</v>
      </c>
      <c r="K10" s="386"/>
      <c r="L10" s="390"/>
      <c r="M10" s="319"/>
    </row>
    <row r="11" spans="1:14" ht="8.25" customHeight="1">
      <c r="A11" s="384"/>
      <c r="B11" s="319"/>
      <c r="C11" s="372"/>
      <c r="D11" s="372"/>
      <c r="E11" s="372"/>
      <c r="F11" s="372"/>
      <c r="G11" s="386"/>
      <c r="H11" s="94" t="s">
        <v>70</v>
      </c>
      <c r="I11" s="75"/>
      <c r="J11" s="75"/>
      <c r="K11" s="386"/>
      <c r="L11" s="390"/>
      <c r="M11" s="319"/>
      <c r="N11" s="67"/>
    </row>
    <row r="12" spans="1:14" ht="8.25" customHeight="1">
      <c r="A12" s="384"/>
      <c r="B12" s="319"/>
      <c r="C12" s="372"/>
      <c r="D12" s="372"/>
      <c r="E12" s="372"/>
      <c r="F12" s="372"/>
      <c r="G12" s="387"/>
      <c r="H12" s="95">
        <v>2010</v>
      </c>
      <c r="I12" s="96"/>
      <c r="J12" s="96"/>
      <c r="K12" s="387"/>
      <c r="L12" s="391"/>
      <c r="M12" s="320"/>
      <c r="N12" s="67"/>
    </row>
    <row r="13" spans="1:14" ht="9.75" customHeight="1">
      <c r="A13" s="385"/>
      <c r="B13" s="320"/>
      <c r="C13" s="374"/>
      <c r="D13" s="374"/>
      <c r="E13" s="374"/>
      <c r="F13" s="374"/>
      <c r="G13" s="95" t="s">
        <v>89</v>
      </c>
      <c r="H13" s="95" t="s">
        <v>151</v>
      </c>
      <c r="I13" s="376" t="s">
        <v>89</v>
      </c>
      <c r="J13" s="392"/>
      <c r="K13" s="392"/>
      <c r="L13" s="392"/>
      <c r="M13" s="392"/>
      <c r="N13" s="67"/>
    </row>
    <row r="14" spans="2:14" ht="7.5" customHeight="1">
      <c r="B14" s="74"/>
      <c r="G14" s="70"/>
      <c r="H14" s="70"/>
      <c r="I14" s="70"/>
      <c r="J14" s="70"/>
      <c r="K14" s="70"/>
      <c r="L14" s="70"/>
      <c r="M14" s="74"/>
      <c r="N14" s="67"/>
    </row>
    <row r="15" spans="2:14" ht="8.25" customHeight="1">
      <c r="B15" s="75"/>
      <c r="C15" s="225" t="s">
        <v>235</v>
      </c>
      <c r="G15" s="76"/>
      <c r="H15" s="76"/>
      <c r="I15" s="76"/>
      <c r="J15" s="76"/>
      <c r="K15" s="76"/>
      <c r="L15" s="76"/>
      <c r="M15" s="75"/>
      <c r="N15" s="67"/>
    </row>
    <row r="16" spans="2:14" ht="5.25" customHeight="1">
      <c r="B16" s="75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8" t="s">
        <v>236</v>
      </c>
      <c r="B17" s="109"/>
      <c r="C17" s="66" t="s">
        <v>35</v>
      </c>
      <c r="D17" s="108"/>
      <c r="E17" s="108"/>
      <c r="G17" s="101">
        <v>5228115</v>
      </c>
      <c r="H17" s="84">
        <v>2.5</v>
      </c>
      <c r="I17" s="101">
        <v>2376268</v>
      </c>
      <c r="J17" s="101">
        <v>1975107</v>
      </c>
      <c r="K17" s="101">
        <v>733419</v>
      </c>
      <c r="L17" s="101">
        <v>143321</v>
      </c>
      <c r="M17" s="77">
        <v>149546</v>
      </c>
      <c r="N17" s="67"/>
    </row>
    <row r="18" spans="1:14" ht="5.25" customHeight="1">
      <c r="A18" s="108"/>
      <c r="B18" s="109"/>
      <c r="C18" s="108"/>
      <c r="D18" s="108"/>
      <c r="E18" s="108"/>
      <c r="G18" s="76"/>
      <c r="H18" s="76"/>
      <c r="I18" s="101"/>
      <c r="J18" s="101"/>
      <c r="K18" s="101"/>
      <c r="L18" s="101"/>
      <c r="M18" s="77"/>
      <c r="N18" s="67"/>
    </row>
    <row r="19" spans="1:14" ht="9.75" customHeight="1">
      <c r="A19" s="108" t="s">
        <v>237</v>
      </c>
      <c r="B19" s="109"/>
      <c r="C19" s="66" t="s">
        <v>309</v>
      </c>
      <c r="D19" s="108"/>
      <c r="E19" s="108"/>
      <c r="G19" s="101">
        <v>3955256</v>
      </c>
      <c r="H19" s="84">
        <v>1.2</v>
      </c>
      <c r="I19" s="101">
        <v>1252197</v>
      </c>
      <c r="J19" s="101">
        <v>1890010</v>
      </c>
      <c r="K19" s="101">
        <v>765900</v>
      </c>
      <c r="L19" s="101">
        <v>47149</v>
      </c>
      <c r="M19" s="77">
        <v>50556</v>
      </c>
      <c r="N19" s="67"/>
    </row>
    <row r="20" spans="1:14" ht="5.25" customHeight="1">
      <c r="A20" s="108"/>
      <c r="B20" s="109"/>
      <c r="C20" s="108"/>
      <c r="D20" s="108"/>
      <c r="E20" s="108"/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8" t="s">
        <v>238</v>
      </c>
      <c r="B21" s="109"/>
      <c r="C21" s="66" t="s">
        <v>239</v>
      </c>
      <c r="D21" s="108"/>
      <c r="E21" s="108"/>
      <c r="G21" s="101"/>
      <c r="H21" s="84"/>
      <c r="I21" s="101"/>
      <c r="J21" s="101"/>
      <c r="K21" s="101"/>
      <c r="L21" s="101"/>
      <c r="M21" s="77"/>
      <c r="N21" s="67"/>
    </row>
    <row r="22" spans="2:14" ht="8.25" customHeight="1">
      <c r="B22" s="75"/>
      <c r="D22" s="66" t="s">
        <v>240</v>
      </c>
      <c r="G22" s="101"/>
      <c r="H22" s="84"/>
      <c r="I22" s="101"/>
      <c r="J22" s="101"/>
      <c r="K22" s="101"/>
      <c r="L22" s="101"/>
      <c r="M22" s="77"/>
      <c r="N22" s="67"/>
    </row>
    <row r="23" spans="2:14" ht="9" customHeight="1">
      <c r="B23" s="75"/>
      <c r="D23" s="66" t="s">
        <v>310</v>
      </c>
      <c r="G23" s="101">
        <v>385908</v>
      </c>
      <c r="H23" s="84">
        <v>5.3</v>
      </c>
      <c r="I23" s="101">
        <v>196345</v>
      </c>
      <c r="J23" s="101">
        <v>128020</v>
      </c>
      <c r="K23" s="101">
        <v>53767</v>
      </c>
      <c r="L23" s="101">
        <v>7777</v>
      </c>
      <c r="M23" s="77">
        <v>304</v>
      </c>
      <c r="N23" s="67"/>
    </row>
    <row r="24" spans="2:14" ht="5.25" customHeight="1">
      <c r="B24" s="75"/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8" t="s">
        <v>241</v>
      </c>
      <c r="B25" s="109"/>
      <c r="C25" s="66" t="s">
        <v>242</v>
      </c>
      <c r="D25" s="108"/>
      <c r="E25" s="108"/>
      <c r="G25" s="101">
        <v>480122</v>
      </c>
      <c r="H25" s="84">
        <v>-1</v>
      </c>
      <c r="I25" s="101">
        <v>38504</v>
      </c>
      <c r="J25" s="101">
        <v>416753</v>
      </c>
      <c r="K25" s="101">
        <v>20190</v>
      </c>
      <c r="L25" s="101">
        <v>4676</v>
      </c>
      <c r="M25" s="77">
        <v>895</v>
      </c>
      <c r="N25" s="67"/>
    </row>
    <row r="26" spans="1:14" ht="5.25" customHeight="1">
      <c r="A26" s="108"/>
      <c r="B26" s="109"/>
      <c r="C26" s="108"/>
      <c r="D26" s="108"/>
      <c r="E26" s="108"/>
      <c r="G26" s="101"/>
      <c r="H26" s="84"/>
      <c r="I26" s="101"/>
      <c r="J26" s="101"/>
      <c r="K26" s="101"/>
      <c r="L26" s="101"/>
      <c r="M26" s="77"/>
      <c r="N26" s="67"/>
    </row>
    <row r="27" spans="2:14" ht="8.25" customHeight="1">
      <c r="B27" s="75"/>
      <c r="C27" s="66" t="s">
        <v>179</v>
      </c>
      <c r="G27" s="101"/>
      <c r="H27" s="84"/>
      <c r="I27" s="101"/>
      <c r="J27" s="101"/>
      <c r="K27" s="101"/>
      <c r="L27" s="101"/>
      <c r="M27" s="77"/>
      <c r="N27" s="67"/>
    </row>
    <row r="28" spans="2:14" ht="8.25" customHeight="1">
      <c r="B28" s="75"/>
      <c r="D28" s="66" t="s">
        <v>243</v>
      </c>
      <c r="G28" s="101"/>
      <c r="H28" s="84"/>
      <c r="I28" s="101"/>
      <c r="J28" s="101"/>
      <c r="K28" s="101"/>
      <c r="L28" s="101"/>
      <c r="M28" s="77"/>
      <c r="N28" s="67"/>
    </row>
    <row r="29" spans="2:14" ht="8.25" customHeight="1">
      <c r="B29" s="75"/>
      <c r="D29" s="66" t="s">
        <v>244</v>
      </c>
      <c r="G29" s="101"/>
      <c r="H29" s="84"/>
      <c r="I29" s="101"/>
      <c r="J29" s="101"/>
      <c r="K29" s="101"/>
      <c r="L29" s="101"/>
      <c r="M29" s="77"/>
      <c r="N29" s="67"/>
    </row>
    <row r="30" spans="2:14" ht="8.25" customHeight="1">
      <c r="B30" s="75"/>
      <c r="D30" s="66" t="s">
        <v>245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8" t="s">
        <v>246</v>
      </c>
      <c r="B31" s="109"/>
      <c r="C31" s="108"/>
      <c r="D31" s="108"/>
      <c r="E31" s="108"/>
      <c r="G31" s="101"/>
      <c r="H31" s="84"/>
      <c r="I31" s="101"/>
      <c r="J31" s="101"/>
      <c r="K31" s="101"/>
      <c r="L31" s="101"/>
      <c r="M31" s="77"/>
      <c r="N31" s="67"/>
    </row>
    <row r="32" spans="1:14" ht="8.25" customHeight="1">
      <c r="A32" s="108" t="s">
        <v>247</v>
      </c>
      <c r="B32" s="109"/>
      <c r="C32" s="66" t="s">
        <v>248</v>
      </c>
      <c r="D32" s="108"/>
      <c r="E32" s="108"/>
      <c r="G32" s="101">
        <v>1137901</v>
      </c>
      <c r="H32" s="84">
        <v>0</v>
      </c>
      <c r="I32" s="101">
        <v>188840</v>
      </c>
      <c r="J32" s="101">
        <v>374261</v>
      </c>
      <c r="K32" s="101">
        <v>443063</v>
      </c>
      <c r="L32" s="101">
        <v>131737</v>
      </c>
      <c r="M32" s="77">
        <v>3566</v>
      </c>
      <c r="N32" s="67"/>
    </row>
    <row r="33" spans="1:14" ht="8.25" customHeight="1">
      <c r="A33" s="108" t="s">
        <v>249</v>
      </c>
      <c r="B33" s="109"/>
      <c r="C33" s="66" t="s">
        <v>250</v>
      </c>
      <c r="D33" s="108"/>
      <c r="E33" s="108"/>
      <c r="G33" s="101">
        <v>1473080</v>
      </c>
      <c r="H33" s="84">
        <v>7.2</v>
      </c>
      <c r="I33" s="101">
        <v>606075</v>
      </c>
      <c r="J33" s="101">
        <v>650723</v>
      </c>
      <c r="K33" s="101">
        <v>124018</v>
      </c>
      <c r="L33" s="101">
        <v>92263</v>
      </c>
      <c r="M33" s="77">
        <v>532</v>
      </c>
      <c r="N33" s="67"/>
    </row>
    <row r="34" spans="1:14" ht="8.25" customHeight="1">
      <c r="A34" s="108" t="s">
        <v>251</v>
      </c>
      <c r="B34" s="109"/>
      <c r="C34" s="66" t="s">
        <v>252</v>
      </c>
      <c r="D34" s="108"/>
      <c r="E34" s="108"/>
      <c r="G34" s="101">
        <v>444001</v>
      </c>
      <c r="H34" s="84">
        <v>3.3</v>
      </c>
      <c r="I34" s="101">
        <v>97851</v>
      </c>
      <c r="J34" s="101">
        <v>319985</v>
      </c>
      <c r="K34" s="101">
        <v>22887</v>
      </c>
      <c r="L34" s="101">
        <v>3277</v>
      </c>
      <c r="M34" s="77">
        <v>305</v>
      </c>
      <c r="N34" s="67"/>
    </row>
    <row r="35" spans="1:14" ht="5.25" customHeight="1">
      <c r="A35" s="108"/>
      <c r="B35" s="109"/>
      <c r="D35" s="108"/>
      <c r="E35" s="108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8" t="s">
        <v>253</v>
      </c>
      <c r="B36" s="109"/>
      <c r="C36" s="66" t="s">
        <v>254</v>
      </c>
      <c r="D36" s="108"/>
      <c r="E36" s="108"/>
      <c r="G36" s="101">
        <v>712120</v>
      </c>
      <c r="H36" s="84">
        <v>-4.6</v>
      </c>
      <c r="I36" s="101">
        <v>437539</v>
      </c>
      <c r="J36" s="101">
        <v>11</v>
      </c>
      <c r="K36" s="101">
        <v>274571</v>
      </c>
      <c r="L36" s="231">
        <v>0</v>
      </c>
      <c r="M36" s="224">
        <v>0</v>
      </c>
      <c r="N36" s="67"/>
    </row>
    <row r="37" spans="1:14" ht="5.25" customHeight="1">
      <c r="A37" s="108"/>
      <c r="B37" s="109"/>
      <c r="D37" s="108"/>
      <c r="E37" s="108"/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8" t="s">
        <v>255</v>
      </c>
      <c r="B38" s="109"/>
      <c r="C38" s="66" t="s">
        <v>256</v>
      </c>
      <c r="D38" s="108"/>
      <c r="E38" s="108"/>
      <c r="G38" s="101">
        <v>2863314</v>
      </c>
      <c r="H38" s="84">
        <v>4.4</v>
      </c>
      <c r="I38" s="101">
        <v>308432</v>
      </c>
      <c r="J38" s="101">
        <v>15</v>
      </c>
      <c r="K38" s="101">
        <v>232411</v>
      </c>
      <c r="L38" s="101">
        <v>2322457</v>
      </c>
      <c r="M38" s="224">
        <v>0</v>
      </c>
      <c r="N38" s="67"/>
    </row>
    <row r="39" spans="1:14" ht="5.25" customHeight="1">
      <c r="A39" s="108"/>
      <c r="B39" s="109"/>
      <c r="D39" s="108"/>
      <c r="E39" s="108"/>
      <c r="G39" s="101"/>
      <c r="H39" s="84"/>
      <c r="I39" s="101"/>
      <c r="J39" s="101"/>
      <c r="K39" s="101"/>
      <c r="L39" s="101"/>
      <c r="M39" s="77"/>
      <c r="N39" s="67"/>
    </row>
    <row r="40" spans="1:14" ht="9.75" customHeight="1">
      <c r="A40" s="108" t="s">
        <v>257</v>
      </c>
      <c r="B40" s="109"/>
      <c r="C40" s="66" t="s">
        <v>311</v>
      </c>
      <c r="D40" s="108"/>
      <c r="E40" s="108"/>
      <c r="G40" s="101">
        <v>719017</v>
      </c>
      <c r="H40" s="84">
        <v>1.4</v>
      </c>
      <c r="I40" s="101">
        <v>369091</v>
      </c>
      <c r="J40" s="101">
        <v>2179</v>
      </c>
      <c r="K40" s="101">
        <v>302308</v>
      </c>
      <c r="L40" s="101">
        <v>45439</v>
      </c>
      <c r="M40" s="77">
        <v>18</v>
      </c>
      <c r="N40" s="67"/>
    </row>
    <row r="41" spans="1:14" ht="5.25" customHeight="1">
      <c r="A41" s="108"/>
      <c r="B41" s="109"/>
      <c r="C41" s="108"/>
      <c r="D41" s="108"/>
      <c r="E41" s="108"/>
      <c r="G41" s="101"/>
      <c r="H41" s="84"/>
      <c r="I41" s="101"/>
      <c r="J41" s="101"/>
      <c r="K41" s="101"/>
      <c r="L41" s="101"/>
      <c r="M41" s="77"/>
      <c r="N41" s="67"/>
    </row>
    <row r="42" spans="2:14" ht="8.25" customHeight="1">
      <c r="B42" s="75"/>
      <c r="C42" s="66" t="s">
        <v>37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8" t="s">
        <v>258</v>
      </c>
      <c r="B43" s="109"/>
      <c r="C43" s="108"/>
      <c r="D43" s="66" t="s">
        <v>248</v>
      </c>
      <c r="E43" s="108"/>
      <c r="G43" s="101">
        <v>15864</v>
      </c>
      <c r="H43" s="84">
        <v>-40.9</v>
      </c>
      <c r="I43" s="101">
        <v>5391</v>
      </c>
      <c r="J43" s="101">
        <v>6206</v>
      </c>
      <c r="K43" s="101">
        <v>4186</v>
      </c>
      <c r="L43" s="101">
        <v>82</v>
      </c>
      <c r="M43" s="77">
        <v>106</v>
      </c>
      <c r="N43" s="67"/>
    </row>
    <row r="44" spans="1:14" ht="8.25" customHeight="1">
      <c r="A44" s="108" t="s">
        <v>259</v>
      </c>
      <c r="B44" s="109"/>
      <c r="C44" s="108"/>
      <c r="D44" s="66" t="s">
        <v>250</v>
      </c>
      <c r="E44" s="108"/>
      <c r="G44" s="101">
        <v>393869</v>
      </c>
      <c r="H44" s="84">
        <v>0</v>
      </c>
      <c r="I44" s="101">
        <v>164995</v>
      </c>
      <c r="J44" s="101">
        <v>168131</v>
      </c>
      <c r="K44" s="101">
        <v>54664</v>
      </c>
      <c r="L44" s="101">
        <v>6079</v>
      </c>
      <c r="M44" s="77">
        <v>726</v>
      </c>
      <c r="N44" s="67"/>
    </row>
    <row r="45" spans="1:14" ht="8.25" customHeight="1">
      <c r="A45" s="108" t="s">
        <v>260</v>
      </c>
      <c r="B45" s="109"/>
      <c r="C45" s="108"/>
      <c r="D45" s="66" t="s">
        <v>261</v>
      </c>
      <c r="E45" s="108"/>
      <c r="G45" s="101">
        <v>1971</v>
      </c>
      <c r="H45" s="84">
        <v>-29.2</v>
      </c>
      <c r="I45" s="101">
        <v>75</v>
      </c>
      <c r="J45" s="101">
        <v>705</v>
      </c>
      <c r="K45" s="101">
        <v>1191</v>
      </c>
      <c r="L45" s="231">
        <v>0</v>
      </c>
      <c r="M45" s="77">
        <v>3</v>
      </c>
      <c r="N45" s="67"/>
    </row>
    <row r="46" spans="1:14" ht="5.25" customHeight="1">
      <c r="A46" s="108"/>
      <c r="B46" s="109"/>
      <c r="C46" s="108"/>
      <c r="E46" s="108"/>
      <c r="G46" s="101"/>
      <c r="H46" s="84"/>
      <c r="I46" s="101"/>
      <c r="J46" s="101"/>
      <c r="K46" s="101"/>
      <c r="L46" s="101"/>
      <c r="M46" s="77"/>
      <c r="N46" s="67"/>
    </row>
    <row r="47" spans="2:14" ht="8.25" customHeight="1">
      <c r="B47" s="75"/>
      <c r="C47" s="66" t="s">
        <v>262</v>
      </c>
      <c r="G47" s="101"/>
      <c r="H47" s="84"/>
      <c r="I47" s="101"/>
      <c r="J47" s="101"/>
      <c r="K47" s="101"/>
      <c r="L47" s="101"/>
      <c r="M47" s="77"/>
      <c r="N47" s="67"/>
    </row>
    <row r="48" spans="2:14" ht="8.25" customHeight="1">
      <c r="B48" s="75"/>
      <c r="D48" s="66" t="s">
        <v>263</v>
      </c>
      <c r="G48" s="101"/>
      <c r="H48" s="84"/>
      <c r="I48" s="101"/>
      <c r="J48" s="101"/>
      <c r="K48" s="101"/>
      <c r="L48" s="101"/>
      <c r="M48" s="77"/>
      <c r="N48" s="67"/>
    </row>
    <row r="49" spans="1:14" ht="8.25" customHeight="1">
      <c r="A49" s="108" t="s">
        <v>264</v>
      </c>
      <c r="B49" s="109"/>
      <c r="C49" s="108"/>
      <c r="D49" s="108"/>
      <c r="E49" s="66" t="s">
        <v>265</v>
      </c>
      <c r="G49" s="101">
        <v>100</v>
      </c>
      <c r="H49" s="230">
        <v>100</v>
      </c>
      <c r="I49" s="231">
        <v>0</v>
      </c>
      <c r="J49" s="101">
        <v>100</v>
      </c>
      <c r="K49" s="231">
        <v>0</v>
      </c>
      <c r="L49" s="231">
        <v>0</v>
      </c>
      <c r="M49" s="224">
        <v>0</v>
      </c>
      <c r="N49" s="67"/>
    </row>
    <row r="50" spans="1:14" ht="8.25" customHeight="1">
      <c r="A50" s="108" t="s">
        <v>266</v>
      </c>
      <c r="B50" s="109"/>
      <c r="C50" s="108"/>
      <c r="D50" s="108"/>
      <c r="E50" s="66" t="s">
        <v>267</v>
      </c>
      <c r="G50" s="101">
        <v>3</v>
      </c>
      <c r="H50" s="230">
        <v>-99.9</v>
      </c>
      <c r="I50" s="232">
        <v>1</v>
      </c>
      <c r="J50" s="232">
        <v>1</v>
      </c>
      <c r="K50" s="231">
        <v>0</v>
      </c>
      <c r="L50" s="231">
        <v>0</v>
      </c>
      <c r="M50" s="224">
        <v>0</v>
      </c>
      <c r="N50" s="67"/>
    </row>
    <row r="51" spans="1:14" ht="8.25" customHeight="1">
      <c r="A51" s="108" t="s">
        <v>268</v>
      </c>
      <c r="B51" s="109"/>
      <c r="C51" s="108"/>
      <c r="D51" s="66" t="s">
        <v>269</v>
      </c>
      <c r="E51" s="108"/>
      <c r="G51" s="101">
        <v>4451914</v>
      </c>
      <c r="H51" s="84">
        <v>1.6</v>
      </c>
      <c r="I51" s="101">
        <v>665859</v>
      </c>
      <c r="J51" s="101">
        <v>2600720</v>
      </c>
      <c r="K51" s="101">
        <v>1185335</v>
      </c>
      <c r="L51" s="231">
        <v>0</v>
      </c>
      <c r="M51" s="77">
        <v>18</v>
      </c>
      <c r="N51" s="67"/>
    </row>
    <row r="52" spans="1:14" ht="8.25" customHeight="1">
      <c r="A52" s="108" t="s">
        <v>270</v>
      </c>
      <c r="B52" s="109"/>
      <c r="C52" s="108"/>
      <c r="D52" s="66" t="s">
        <v>271</v>
      </c>
      <c r="E52" s="108"/>
      <c r="G52" s="101">
        <v>149194</v>
      </c>
      <c r="H52" s="84">
        <v>1.7</v>
      </c>
      <c r="I52" s="231">
        <v>0</v>
      </c>
      <c r="J52" s="101">
        <v>147410</v>
      </c>
      <c r="K52" s="101">
        <v>1784</v>
      </c>
      <c r="L52" s="231">
        <v>0</v>
      </c>
      <c r="M52" s="77">
        <v>9</v>
      </c>
      <c r="N52" s="67"/>
    </row>
    <row r="53" spans="1:14" ht="5.25" customHeight="1">
      <c r="A53" s="108"/>
      <c r="B53" s="109"/>
      <c r="C53" s="108"/>
      <c r="E53" s="108"/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8" t="s">
        <v>272</v>
      </c>
      <c r="B54" s="109"/>
      <c r="C54" s="66" t="s">
        <v>273</v>
      </c>
      <c r="D54" s="108"/>
      <c r="E54" s="108"/>
      <c r="G54" s="101">
        <v>2015235</v>
      </c>
      <c r="H54" s="84">
        <v>-5.4</v>
      </c>
      <c r="I54" s="101">
        <v>225785</v>
      </c>
      <c r="J54" s="101">
        <v>1406915</v>
      </c>
      <c r="K54" s="101">
        <v>374621</v>
      </c>
      <c r="L54" s="101">
        <v>7914</v>
      </c>
      <c r="M54" s="77">
        <v>10169</v>
      </c>
      <c r="N54" s="67"/>
    </row>
    <row r="55" spans="1:14" ht="8.25" customHeight="1">
      <c r="A55" s="108" t="s">
        <v>274</v>
      </c>
      <c r="B55" s="109"/>
      <c r="C55" s="66" t="s">
        <v>275</v>
      </c>
      <c r="D55" s="108"/>
      <c r="E55" s="108"/>
      <c r="G55" s="101"/>
      <c r="H55" s="84"/>
      <c r="I55" s="101"/>
      <c r="J55" s="101"/>
      <c r="K55" s="101"/>
      <c r="L55" s="101"/>
      <c r="M55" s="77"/>
      <c r="N55" s="67"/>
    </row>
    <row r="56" spans="2:14" ht="8.25" customHeight="1">
      <c r="B56" s="75"/>
      <c r="D56" s="66" t="s">
        <v>201</v>
      </c>
      <c r="G56" s="101">
        <v>422998</v>
      </c>
      <c r="H56" s="84">
        <v>1.9</v>
      </c>
      <c r="I56" s="101">
        <v>70947</v>
      </c>
      <c r="J56" s="101">
        <v>268999</v>
      </c>
      <c r="K56" s="101">
        <v>10950</v>
      </c>
      <c r="L56" s="101">
        <v>72102</v>
      </c>
      <c r="M56" s="77">
        <v>567</v>
      </c>
      <c r="N56" s="67"/>
    </row>
    <row r="57" spans="2:14" ht="5.25" customHeight="1">
      <c r="B57" s="75"/>
      <c r="G57" s="101"/>
      <c r="H57" s="84"/>
      <c r="I57" s="101"/>
      <c r="J57" s="101"/>
      <c r="K57" s="101"/>
      <c r="L57" s="101"/>
      <c r="M57" s="77"/>
      <c r="N57" s="67"/>
    </row>
    <row r="58" spans="2:14" ht="8.25" customHeight="1">
      <c r="B58" s="75"/>
      <c r="C58" s="225" t="s">
        <v>202</v>
      </c>
      <c r="G58" s="227">
        <v>24849981</v>
      </c>
      <c r="H58" s="228">
        <v>1.4</v>
      </c>
      <c r="I58" s="227">
        <v>7004194</v>
      </c>
      <c r="J58" s="227">
        <v>10356251</v>
      </c>
      <c r="K58" s="227">
        <v>4605265</v>
      </c>
      <c r="L58" s="227">
        <v>2884271</v>
      </c>
      <c r="M58" s="229">
        <v>217319</v>
      </c>
      <c r="N58" s="67"/>
    </row>
    <row r="59" spans="2:14" ht="5.25" customHeight="1">
      <c r="B59" s="75"/>
      <c r="G59" s="101"/>
      <c r="H59" s="84"/>
      <c r="I59" s="101"/>
      <c r="J59" s="101"/>
      <c r="K59" s="101"/>
      <c r="L59" s="101"/>
      <c r="M59" s="77"/>
      <c r="N59" s="67"/>
    </row>
    <row r="60" spans="2:14" ht="5.25" customHeight="1">
      <c r="B60" s="75"/>
      <c r="G60" s="101"/>
      <c r="H60" s="84"/>
      <c r="I60" s="101"/>
      <c r="J60" s="101"/>
      <c r="K60" s="101"/>
      <c r="L60" s="101"/>
      <c r="M60" s="77"/>
      <c r="N60" s="67"/>
    </row>
    <row r="61" spans="2:14" ht="8.25" customHeight="1">
      <c r="B61" s="75"/>
      <c r="C61" s="225" t="s">
        <v>276</v>
      </c>
      <c r="G61" s="101"/>
      <c r="H61" s="84"/>
      <c r="I61" s="101"/>
      <c r="J61" s="101"/>
      <c r="K61" s="101"/>
      <c r="L61" s="101"/>
      <c r="M61" s="77"/>
      <c r="N61" s="67"/>
    </row>
    <row r="62" spans="2:14" ht="5.25" customHeight="1">
      <c r="B62" s="75"/>
      <c r="G62" s="101"/>
      <c r="H62" s="84"/>
      <c r="I62" s="101"/>
      <c r="J62" s="101"/>
      <c r="K62" s="101"/>
      <c r="L62" s="101"/>
      <c r="M62" s="77"/>
      <c r="N62" s="67"/>
    </row>
    <row r="63" spans="1:14" ht="8.25" customHeight="1">
      <c r="A63" s="108" t="s">
        <v>277</v>
      </c>
      <c r="B63" s="109"/>
      <c r="C63" s="66" t="s">
        <v>278</v>
      </c>
      <c r="D63" s="108"/>
      <c r="E63" s="108"/>
      <c r="G63" s="101">
        <v>132084</v>
      </c>
      <c r="H63" s="84">
        <v>-25.1</v>
      </c>
      <c r="I63" s="101">
        <v>2689</v>
      </c>
      <c r="J63" s="101">
        <v>86738</v>
      </c>
      <c r="K63" s="101">
        <v>8903</v>
      </c>
      <c r="L63" s="101">
        <v>33753</v>
      </c>
      <c r="M63" s="77">
        <v>993</v>
      </c>
      <c r="N63" s="67"/>
    </row>
    <row r="64" spans="1:14" ht="8.25" customHeight="1">
      <c r="A64" s="108" t="s">
        <v>279</v>
      </c>
      <c r="B64" s="109"/>
      <c r="C64" s="66" t="s">
        <v>280</v>
      </c>
      <c r="D64" s="108"/>
      <c r="E64" s="108"/>
      <c r="G64" s="101">
        <v>1392964</v>
      </c>
      <c r="H64" s="84">
        <v>2.7</v>
      </c>
      <c r="I64" s="101">
        <v>92986</v>
      </c>
      <c r="J64" s="101">
        <v>1232145</v>
      </c>
      <c r="K64" s="101">
        <v>62003</v>
      </c>
      <c r="L64" s="101">
        <v>5829</v>
      </c>
      <c r="M64" s="77">
        <v>12890</v>
      </c>
      <c r="N64" s="67"/>
    </row>
    <row r="65" spans="1:14" ht="5.25" customHeight="1">
      <c r="A65" s="108"/>
      <c r="B65" s="109"/>
      <c r="D65" s="108"/>
      <c r="E65" s="108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8" t="s">
        <v>281</v>
      </c>
      <c r="B66" s="109"/>
      <c r="C66" s="66" t="s">
        <v>282</v>
      </c>
      <c r="D66" s="108"/>
      <c r="E66" s="108"/>
      <c r="G66" s="101">
        <v>60163</v>
      </c>
      <c r="H66" s="84">
        <v>-33.4</v>
      </c>
      <c r="I66" s="101">
        <v>28071</v>
      </c>
      <c r="J66" s="101">
        <v>21665</v>
      </c>
      <c r="K66" s="101">
        <v>10247</v>
      </c>
      <c r="L66" s="101">
        <v>180</v>
      </c>
      <c r="M66" s="77">
        <v>5</v>
      </c>
      <c r="N66" s="67"/>
    </row>
    <row r="67" spans="1:14" ht="5.25" customHeight="1">
      <c r="A67" s="108"/>
      <c r="B67" s="109"/>
      <c r="C67" s="108"/>
      <c r="D67" s="108"/>
      <c r="E67" s="108"/>
      <c r="G67" s="101"/>
      <c r="H67" s="84"/>
      <c r="I67" s="101"/>
      <c r="J67" s="101"/>
      <c r="K67" s="101"/>
      <c r="L67" s="101"/>
      <c r="M67" s="77"/>
      <c r="N67" s="67"/>
    </row>
    <row r="68" spans="1:14" ht="8.25" customHeight="1">
      <c r="A68" s="108" t="s">
        <v>283</v>
      </c>
      <c r="B68" s="109"/>
      <c r="C68" s="66" t="s">
        <v>284</v>
      </c>
      <c r="D68" s="108"/>
      <c r="E68" s="108"/>
      <c r="G68" s="101"/>
      <c r="H68" s="84"/>
      <c r="I68" s="101"/>
      <c r="J68" s="101"/>
      <c r="K68" s="101"/>
      <c r="L68" s="101"/>
      <c r="M68" s="77"/>
      <c r="N68" s="67"/>
    </row>
    <row r="69" spans="2:14" ht="8.25" customHeight="1">
      <c r="B69" s="75"/>
      <c r="D69" s="66" t="s">
        <v>285</v>
      </c>
      <c r="G69" s="101">
        <v>1143356</v>
      </c>
      <c r="H69" s="84">
        <v>51.3</v>
      </c>
      <c r="I69" s="101">
        <v>1070393</v>
      </c>
      <c r="J69" s="101">
        <v>52834</v>
      </c>
      <c r="K69" s="101">
        <v>20117</v>
      </c>
      <c r="L69" s="101">
        <v>12</v>
      </c>
      <c r="M69" s="77">
        <v>6</v>
      </c>
      <c r="N69" s="67"/>
    </row>
    <row r="70" spans="1:14" ht="8.25" customHeight="1">
      <c r="A70" s="108" t="s">
        <v>286</v>
      </c>
      <c r="B70" s="109"/>
      <c r="C70" s="66" t="s">
        <v>287</v>
      </c>
      <c r="D70" s="108"/>
      <c r="E70" s="108"/>
      <c r="G70" s="101"/>
      <c r="H70" s="84"/>
      <c r="I70" s="101"/>
      <c r="J70" s="101"/>
      <c r="K70" s="101"/>
      <c r="L70" s="101"/>
      <c r="M70" s="77"/>
      <c r="N70" s="67"/>
    </row>
    <row r="71" spans="2:14" ht="8.25" customHeight="1">
      <c r="B71" s="75"/>
      <c r="D71" s="66" t="s">
        <v>288</v>
      </c>
      <c r="G71" s="101"/>
      <c r="H71" s="84"/>
      <c r="I71" s="101"/>
      <c r="J71" s="101"/>
      <c r="K71" s="101"/>
      <c r="L71" s="101"/>
      <c r="M71" s="77"/>
      <c r="N71" s="67"/>
    </row>
    <row r="72" spans="2:14" ht="8.25" customHeight="1">
      <c r="B72" s="75"/>
      <c r="D72" s="66" t="s">
        <v>289</v>
      </c>
      <c r="G72" s="101">
        <v>783217</v>
      </c>
      <c r="H72" s="84">
        <v>1.1</v>
      </c>
      <c r="I72" s="101">
        <v>168022</v>
      </c>
      <c r="J72" s="101">
        <v>493266</v>
      </c>
      <c r="K72" s="101">
        <v>115519</v>
      </c>
      <c r="L72" s="101">
        <v>6410</v>
      </c>
      <c r="M72" s="77">
        <v>5212</v>
      </c>
      <c r="N72" s="67"/>
    </row>
    <row r="73" spans="1:14" ht="8.25" customHeight="1">
      <c r="A73" s="108" t="s">
        <v>290</v>
      </c>
      <c r="B73" s="109"/>
      <c r="C73" s="66" t="s">
        <v>42</v>
      </c>
      <c r="D73" s="108"/>
      <c r="E73" s="108"/>
      <c r="G73" s="101">
        <v>3103745</v>
      </c>
      <c r="H73" s="84">
        <v>6</v>
      </c>
      <c r="I73" s="101">
        <v>686446</v>
      </c>
      <c r="J73" s="101">
        <v>1925174</v>
      </c>
      <c r="K73" s="101">
        <v>452372</v>
      </c>
      <c r="L73" s="101">
        <v>39753</v>
      </c>
      <c r="M73" s="77">
        <v>9741</v>
      </c>
      <c r="N73" s="67"/>
    </row>
    <row r="74" spans="2:14" ht="8.25" customHeight="1">
      <c r="B74" s="75"/>
      <c r="C74" s="66" t="s">
        <v>291</v>
      </c>
      <c r="G74" s="101">
        <v>725957</v>
      </c>
      <c r="H74" s="84">
        <v>-0.9</v>
      </c>
      <c r="I74" s="101">
        <v>163119</v>
      </c>
      <c r="J74" s="101">
        <v>318312</v>
      </c>
      <c r="K74" s="101">
        <v>223297</v>
      </c>
      <c r="L74" s="101">
        <v>21229</v>
      </c>
      <c r="M74" s="77">
        <v>2540</v>
      </c>
      <c r="N74" s="67"/>
    </row>
    <row r="75" spans="2:14" ht="8.25" customHeight="1">
      <c r="B75" s="75"/>
      <c r="F75" s="66" t="s">
        <v>63</v>
      </c>
      <c r="G75" s="101">
        <v>631252</v>
      </c>
      <c r="H75" s="84">
        <v>1.1</v>
      </c>
      <c r="I75" s="101">
        <v>136961</v>
      </c>
      <c r="J75" s="101">
        <v>404168</v>
      </c>
      <c r="K75" s="101">
        <v>90123</v>
      </c>
      <c r="L75" s="231">
        <v>0</v>
      </c>
      <c r="M75" s="77">
        <v>144</v>
      </c>
      <c r="N75" s="67"/>
    </row>
    <row r="76" spans="2:14" ht="8.25" customHeight="1">
      <c r="B76" s="75"/>
      <c r="F76" s="66" t="s">
        <v>292</v>
      </c>
      <c r="G76" s="101">
        <v>246912</v>
      </c>
      <c r="H76" s="84">
        <v>-1.9</v>
      </c>
      <c r="I76" s="101">
        <v>7966</v>
      </c>
      <c r="J76" s="101">
        <v>238945</v>
      </c>
      <c r="K76" s="231">
        <v>0</v>
      </c>
      <c r="L76" s="231">
        <v>0</v>
      </c>
      <c r="M76" s="77">
        <v>1805</v>
      </c>
      <c r="N76" s="67"/>
    </row>
    <row r="77" spans="2:14" ht="5.25" customHeight="1">
      <c r="B77" s="75"/>
      <c r="G77" s="101"/>
      <c r="H77" s="84"/>
      <c r="I77" s="101"/>
      <c r="J77" s="101"/>
      <c r="K77" s="101"/>
      <c r="L77" s="101"/>
      <c r="M77" s="77"/>
      <c r="N77" s="67"/>
    </row>
    <row r="78" spans="1:14" ht="8.25" customHeight="1">
      <c r="A78" s="108" t="s">
        <v>293</v>
      </c>
      <c r="B78" s="109"/>
      <c r="C78" s="66" t="s">
        <v>294</v>
      </c>
      <c r="D78" s="108"/>
      <c r="E78" s="108"/>
      <c r="G78" s="101"/>
      <c r="H78" s="84"/>
      <c r="I78" s="101"/>
      <c r="J78" s="101"/>
      <c r="K78" s="101"/>
      <c r="L78" s="101"/>
      <c r="M78" s="77"/>
      <c r="N78" s="67"/>
    </row>
    <row r="79" spans="2:14" ht="8.25" customHeight="1">
      <c r="B79" s="75"/>
      <c r="D79" s="66" t="s">
        <v>295</v>
      </c>
      <c r="G79" s="101">
        <v>1240851</v>
      </c>
      <c r="H79" s="84">
        <v>-29.7</v>
      </c>
      <c r="I79" s="101">
        <v>633609</v>
      </c>
      <c r="J79" s="101">
        <v>455362</v>
      </c>
      <c r="K79" s="101">
        <v>140816</v>
      </c>
      <c r="L79" s="101">
        <v>11064</v>
      </c>
      <c r="M79" s="77">
        <v>1250</v>
      </c>
      <c r="N79" s="67"/>
    </row>
    <row r="80" spans="2:14" ht="5.25" customHeight="1">
      <c r="B80" s="75"/>
      <c r="G80" s="101"/>
      <c r="H80" s="84"/>
      <c r="I80" s="101"/>
      <c r="J80" s="101"/>
      <c r="K80" s="101"/>
      <c r="L80" s="101"/>
      <c r="M80" s="77"/>
      <c r="N80" s="67"/>
    </row>
    <row r="81" spans="2:14" ht="8.25" customHeight="1">
      <c r="B81" s="75"/>
      <c r="C81" s="66" t="s">
        <v>296</v>
      </c>
      <c r="G81" s="101"/>
      <c r="H81" s="84"/>
      <c r="I81" s="101"/>
      <c r="J81" s="101"/>
      <c r="K81" s="101"/>
      <c r="L81" s="101"/>
      <c r="M81" s="77"/>
      <c r="N81" s="67"/>
    </row>
    <row r="82" spans="2:14" ht="8.25" customHeight="1">
      <c r="B82" s="75"/>
      <c r="D82" s="66" t="s">
        <v>297</v>
      </c>
      <c r="G82" s="101"/>
      <c r="H82" s="84"/>
      <c r="I82" s="101"/>
      <c r="J82" s="101"/>
      <c r="K82" s="101"/>
      <c r="L82" s="101"/>
      <c r="M82" s="77"/>
      <c r="N82" s="67"/>
    </row>
    <row r="83" spans="1:14" ht="8.25" customHeight="1">
      <c r="A83" s="108" t="s">
        <v>298</v>
      </c>
      <c r="B83" s="109"/>
      <c r="C83" s="108"/>
      <c r="D83" s="66" t="s">
        <v>248</v>
      </c>
      <c r="E83" s="108"/>
      <c r="G83" s="101">
        <v>137912</v>
      </c>
      <c r="H83" s="84">
        <v>22.3</v>
      </c>
      <c r="I83" s="101">
        <v>15534</v>
      </c>
      <c r="J83" s="101">
        <v>73877</v>
      </c>
      <c r="K83" s="101">
        <v>44214</v>
      </c>
      <c r="L83" s="101">
        <v>4288</v>
      </c>
      <c r="M83" s="77">
        <v>1354</v>
      </c>
      <c r="N83" s="67"/>
    </row>
    <row r="84" spans="1:14" ht="8.25" customHeight="1">
      <c r="A84" s="108" t="s">
        <v>299</v>
      </c>
      <c r="B84" s="109"/>
      <c r="C84" s="108"/>
      <c r="D84" s="66" t="s">
        <v>250</v>
      </c>
      <c r="E84" s="108"/>
      <c r="G84" s="101">
        <v>318551</v>
      </c>
      <c r="H84" s="84">
        <v>21.6</v>
      </c>
      <c r="I84" s="101">
        <v>95719</v>
      </c>
      <c r="J84" s="101">
        <v>161175</v>
      </c>
      <c r="K84" s="101">
        <v>40369</v>
      </c>
      <c r="L84" s="101">
        <v>21288</v>
      </c>
      <c r="M84" s="77">
        <v>137</v>
      </c>
      <c r="N84" s="67"/>
    </row>
    <row r="85" spans="1:14" ht="5.25" customHeight="1">
      <c r="A85" s="108"/>
      <c r="B85" s="109"/>
      <c r="C85" s="108"/>
      <c r="D85" s="108"/>
      <c r="E85" s="108"/>
      <c r="G85" s="101"/>
      <c r="H85" s="84"/>
      <c r="I85" s="101"/>
      <c r="J85" s="101"/>
      <c r="K85" s="101"/>
      <c r="L85" s="101"/>
      <c r="M85" s="77"/>
      <c r="N85" s="67"/>
    </row>
    <row r="86" spans="1:14" ht="8.25" customHeight="1">
      <c r="A86" s="108" t="s">
        <v>300</v>
      </c>
      <c r="B86" s="109"/>
      <c r="C86" s="66" t="s">
        <v>301</v>
      </c>
      <c r="D86" s="108"/>
      <c r="E86" s="108"/>
      <c r="G86" s="101">
        <v>671</v>
      </c>
      <c r="H86" s="84">
        <v>90.6</v>
      </c>
      <c r="I86" s="101">
        <v>0</v>
      </c>
      <c r="J86" s="101">
        <v>154</v>
      </c>
      <c r="K86" s="101">
        <v>516</v>
      </c>
      <c r="L86" s="231">
        <v>0</v>
      </c>
      <c r="M86" s="224">
        <v>0</v>
      </c>
      <c r="N86" s="67"/>
    </row>
    <row r="87" spans="1:14" ht="8.25" customHeight="1">
      <c r="A87" s="108" t="s">
        <v>302</v>
      </c>
      <c r="B87" s="109"/>
      <c r="C87" s="66" t="s">
        <v>303</v>
      </c>
      <c r="D87" s="108"/>
      <c r="E87" s="108"/>
      <c r="G87" s="101">
        <v>1153</v>
      </c>
      <c r="H87" s="84">
        <v>25</v>
      </c>
      <c r="I87" s="101">
        <v>3</v>
      </c>
      <c r="J87" s="101">
        <v>609</v>
      </c>
      <c r="K87" s="101">
        <v>-64</v>
      </c>
      <c r="L87" s="101">
        <v>606</v>
      </c>
      <c r="M87" s="77">
        <v>12</v>
      </c>
      <c r="N87" s="67"/>
    </row>
    <row r="88" spans="1:14" ht="5.25" customHeight="1">
      <c r="A88" s="108"/>
      <c r="B88" s="109"/>
      <c r="D88" s="108"/>
      <c r="E88" s="108"/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8" t="s">
        <v>304</v>
      </c>
      <c r="B89" s="109"/>
      <c r="C89" s="66" t="s">
        <v>305</v>
      </c>
      <c r="D89" s="108"/>
      <c r="E89" s="108"/>
      <c r="G89" s="101">
        <v>91011</v>
      </c>
      <c r="H89" s="84">
        <v>146.4</v>
      </c>
      <c r="I89" s="101">
        <v>3961</v>
      </c>
      <c r="J89" s="101">
        <v>24885</v>
      </c>
      <c r="K89" s="231">
        <v>0</v>
      </c>
      <c r="L89" s="101">
        <v>62166</v>
      </c>
      <c r="M89" s="77">
        <v>1035</v>
      </c>
      <c r="N89" s="67"/>
    </row>
    <row r="90" spans="1:14" ht="8.25" customHeight="1">
      <c r="A90" s="108" t="s">
        <v>306</v>
      </c>
      <c r="B90" s="109"/>
      <c r="C90" s="66" t="s">
        <v>307</v>
      </c>
      <c r="D90" s="108"/>
      <c r="E90" s="108"/>
      <c r="G90" s="101"/>
      <c r="H90" s="84"/>
      <c r="I90" s="101"/>
      <c r="J90" s="101"/>
      <c r="K90" s="101"/>
      <c r="L90" s="101"/>
      <c r="M90" s="77"/>
      <c r="N90" s="67"/>
    </row>
    <row r="91" spans="2:14" ht="8.25" customHeight="1">
      <c r="B91" s="75"/>
      <c r="D91" s="66" t="s">
        <v>201</v>
      </c>
      <c r="G91" s="101">
        <v>333391</v>
      </c>
      <c r="H91" s="84">
        <v>3.6</v>
      </c>
      <c r="I91" s="101">
        <v>170831</v>
      </c>
      <c r="J91" s="101">
        <v>154927</v>
      </c>
      <c r="K91" s="101">
        <v>7633</v>
      </c>
      <c r="L91" s="231">
        <v>0</v>
      </c>
      <c r="M91" s="77">
        <v>2115</v>
      </c>
      <c r="N91" s="67"/>
    </row>
    <row r="92" spans="2:14" ht="5.25" customHeight="1">
      <c r="B92" s="75"/>
      <c r="G92" s="101"/>
      <c r="H92" s="84"/>
      <c r="I92" s="101"/>
      <c r="J92" s="101"/>
      <c r="K92" s="101"/>
      <c r="L92" s="101"/>
      <c r="M92" s="77"/>
      <c r="N92" s="67"/>
    </row>
    <row r="93" spans="2:14" ht="8.25" customHeight="1">
      <c r="B93" s="75"/>
      <c r="C93" s="225" t="s">
        <v>222</v>
      </c>
      <c r="G93" s="227">
        <v>8739069</v>
      </c>
      <c r="H93" s="228">
        <v>1.8</v>
      </c>
      <c r="I93" s="227">
        <v>2968264</v>
      </c>
      <c r="J93" s="227">
        <v>4682812</v>
      </c>
      <c r="K93" s="227">
        <v>902645</v>
      </c>
      <c r="L93" s="227">
        <v>185349</v>
      </c>
      <c r="M93" s="229">
        <v>34752</v>
      </c>
      <c r="N93" s="67"/>
    </row>
    <row r="94" spans="2:14" ht="5.25" customHeight="1">
      <c r="B94" s="75"/>
      <c r="G94" s="101"/>
      <c r="H94" s="84"/>
      <c r="I94" s="101"/>
      <c r="J94" s="101"/>
      <c r="K94" s="101"/>
      <c r="L94" s="101"/>
      <c r="M94" s="77"/>
      <c r="N94" s="67"/>
    </row>
    <row r="95" spans="2:14" ht="5.25" customHeight="1">
      <c r="B95" s="75"/>
      <c r="G95" s="101"/>
      <c r="H95" s="84"/>
      <c r="I95" s="101"/>
      <c r="J95" s="101"/>
      <c r="K95" s="101"/>
      <c r="L95" s="101"/>
      <c r="M95" s="77"/>
      <c r="N95" s="67"/>
    </row>
    <row r="96" spans="2:14" ht="8.25" customHeight="1">
      <c r="B96" s="75"/>
      <c r="C96" s="225" t="s">
        <v>308</v>
      </c>
      <c r="G96" s="101"/>
      <c r="H96" s="84"/>
      <c r="I96" s="101"/>
      <c r="J96" s="101"/>
      <c r="K96" s="101"/>
      <c r="L96" s="101"/>
      <c r="M96" s="77"/>
      <c r="N96" s="67"/>
    </row>
    <row r="97" spans="2:14" ht="8.25" customHeight="1">
      <c r="B97" s="75"/>
      <c r="D97" s="225" t="s">
        <v>224</v>
      </c>
      <c r="G97" s="227">
        <v>33589050</v>
      </c>
      <c r="H97" s="228">
        <v>1.5</v>
      </c>
      <c r="I97" s="227">
        <v>9972458</v>
      </c>
      <c r="J97" s="227">
        <v>15039062</v>
      </c>
      <c r="K97" s="227">
        <v>5507909</v>
      </c>
      <c r="L97" s="227">
        <v>3069620</v>
      </c>
      <c r="M97" s="229">
        <v>252071</v>
      </c>
      <c r="N97" s="67"/>
    </row>
    <row r="98" ht="9.75" customHeight="1">
      <c r="A98" s="66" t="s">
        <v>225</v>
      </c>
    </row>
    <row r="99" spans="1:5" s="106" customFormat="1" ht="9" customHeight="1">
      <c r="A99" s="110" t="s">
        <v>312</v>
      </c>
      <c r="B99" s="111"/>
      <c r="C99" s="111"/>
      <c r="D99" s="111"/>
      <c r="E99" s="111"/>
    </row>
    <row r="100" spans="1:5" s="106" customFormat="1" ht="9" customHeight="1">
      <c r="A100" s="111" t="s">
        <v>227</v>
      </c>
      <c r="B100" s="111"/>
      <c r="C100" s="111"/>
      <c r="D100" s="111"/>
      <c r="E100" s="111"/>
    </row>
  </sheetData>
  <mergeCells count="12">
    <mergeCell ref="K6:K12"/>
    <mergeCell ref="L6:L12"/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lfstad-pfann2</cp:lastModifiedBy>
  <cp:lastPrinted>2011-12-13T08:05:20Z</cp:lastPrinted>
  <dcterms:created xsi:type="dcterms:W3CDTF">2001-05-28T06:19:08Z</dcterms:created>
  <dcterms:modified xsi:type="dcterms:W3CDTF">2011-12-14T08:19:44Z</dcterms:modified>
  <cp:category/>
  <cp:version/>
  <cp:contentType/>
  <cp:contentStatus/>
</cp:coreProperties>
</file>