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4388" yWindow="65524" windowWidth="14436" windowHeight="14052" tabRatio="599" activeTab="0"/>
  </bookViews>
  <sheets>
    <sheet name="Seite 3" sheetId="1" r:id="rId1"/>
    <sheet name="Seite 6" sheetId="31" r:id="rId2"/>
    <sheet name="Seite 7" sheetId="30" r:id="rId3"/>
    <sheet name="Seite 8" sheetId="36" r:id="rId4"/>
    <sheet name="Seite 9" sheetId="27" r:id="rId5"/>
    <sheet name="Seite 10" sheetId="33" r:id="rId6"/>
    <sheet name="Seite 11" sheetId="35" r:id="rId7"/>
    <sheet name="Seite 12" sheetId="37" r:id="rId8"/>
  </sheets>
  <definedNames/>
  <calcPr calcId="145621"/>
</workbook>
</file>

<file path=xl/sharedStrings.xml><?xml version="1.0" encoding="utf-8"?>
<sst xmlns="http://schemas.openxmlformats.org/spreadsheetml/2006/main" count="603" uniqueCount="336">
  <si>
    <t xml:space="preserve"> </t>
  </si>
  <si>
    <t>Vorbemerkungen</t>
  </si>
  <si>
    <t>Tabellenteil: Ergebnisse der Gemeinden und Gemeindeverbände (Gv)</t>
  </si>
  <si>
    <t xml:space="preserve">1. Vj. </t>
  </si>
  <si>
    <t xml:space="preserve">2. Vj. </t>
  </si>
  <si>
    <t xml:space="preserve">3. Vj. </t>
  </si>
  <si>
    <t xml:space="preserve">4. Vj. </t>
  </si>
  <si>
    <t>Millionen Euro</t>
  </si>
  <si>
    <t xml:space="preserve">% </t>
  </si>
  <si>
    <t>Steuern und steuerähnliche Einnahmen (netto)</t>
  </si>
  <si>
    <t>Einnahmen aus Verwaltung und Betrieb</t>
  </si>
  <si>
    <t>Allgemeine und laufende Zuweisungen, Zinseinnahmen</t>
  </si>
  <si>
    <t xml:space="preserve">Einnahmen aus der Veräusserung von Vermögen </t>
  </si>
  <si>
    <t>Sonstige Einnahmen der Kapitalrechnung</t>
  </si>
  <si>
    <t>Personalausgaben</t>
  </si>
  <si>
    <t>Sächlicher Verwaltungs- und Betriebsaufwand</t>
  </si>
  <si>
    <t>Zinsausgaben</t>
  </si>
  <si>
    <t>Zuweisungen und Zuschüsse für laufende Zwecke</t>
  </si>
  <si>
    <t>Leistungen der Sozialhilfe</t>
  </si>
  <si>
    <t xml:space="preserve">Sonstige soziale Leistungen </t>
  </si>
  <si>
    <t>Baumaßnahmen</t>
  </si>
  <si>
    <t>Sonstige Ausgaben der Kapitalrechnung</t>
  </si>
  <si>
    <t xml:space="preserve">Besondere Finanzierungsvorgänge </t>
  </si>
  <si>
    <t>Einnahmen</t>
  </si>
  <si>
    <t>Ausgaben</t>
  </si>
  <si>
    <t>Vierteljahr</t>
  </si>
  <si>
    <t>Bauausgaben
insgesamt</t>
  </si>
  <si>
    <t>darunter</t>
  </si>
  <si>
    <t>Abwasser-
beseitigung</t>
  </si>
  <si>
    <t>Abfall-
beseitigung</t>
  </si>
  <si>
    <t>Schulen</t>
  </si>
  <si>
    <t>Straßen</t>
  </si>
  <si>
    <t xml:space="preserve">1 000 Euro </t>
  </si>
  <si>
    <t>Kreisfreie Städte</t>
  </si>
  <si>
    <t>1. Vj.</t>
  </si>
  <si>
    <t>2. Vj.</t>
  </si>
  <si>
    <t>3. Vj.</t>
  </si>
  <si>
    <t>4. Vj.</t>
  </si>
  <si>
    <t>Kreisangehörige Gemeinden</t>
  </si>
  <si>
    <t>Landkreise</t>
  </si>
  <si>
    <t>Bezirke</t>
  </si>
  <si>
    <t>Gemeinden und Gemeindeverbände insgesamt</t>
  </si>
  <si>
    <t xml:space="preserve">4. Steuereinnahmen der Gemeinden in Bayern nach Gemeindegrößenklassen und Quartalen </t>
  </si>
  <si>
    <t>Gemeindegrößenklasse
Vierteljahr</t>
  </si>
  <si>
    <t>Grundsteuer</t>
  </si>
  <si>
    <t>Gewerbesteuer</t>
  </si>
  <si>
    <t>Hunde-
steuer</t>
  </si>
  <si>
    <t>A</t>
  </si>
  <si>
    <t>B</t>
  </si>
  <si>
    <t xml:space="preserve">brutto </t>
  </si>
  <si>
    <t>netto</t>
  </si>
  <si>
    <t>Umsatz-
steuer</t>
  </si>
  <si>
    <t>mit . . . Einwohnern</t>
  </si>
  <si>
    <t>unter</t>
  </si>
  <si>
    <t>100 000</t>
  </si>
  <si>
    <t>50 000</t>
  </si>
  <si>
    <t>50 000 oder mehr</t>
  </si>
  <si>
    <t>20 000</t>
  </si>
  <si>
    <t>10 000</t>
  </si>
  <si>
    <t>5 000</t>
  </si>
  <si>
    <t>3 000</t>
  </si>
  <si>
    <t>1 000</t>
  </si>
  <si>
    <t xml:space="preserve">Gemeindesteuereinnahmen nach Quartalen </t>
  </si>
  <si>
    <t>Gemeindegrößenklasse
Gemeinden mit . . . Einwohnern</t>
  </si>
  <si>
    <t>Ober-</t>
  </si>
  <si>
    <t>Nieder-</t>
  </si>
  <si>
    <t>Mittel-</t>
  </si>
  <si>
    <t>Unter-</t>
  </si>
  <si>
    <t>Schwaben</t>
  </si>
  <si>
    <t>Bayern</t>
  </si>
  <si>
    <t>bayern</t>
  </si>
  <si>
    <t>pfalz</t>
  </si>
  <si>
    <t>franken</t>
  </si>
  <si>
    <t>in %</t>
  </si>
  <si>
    <t>Grundsteuer A</t>
  </si>
  <si>
    <t>500 000 oder mehr</t>
  </si>
  <si>
    <t>500 000</t>
  </si>
  <si>
    <t>200 000</t>
  </si>
  <si>
    <t>Gemeinden insgesamt</t>
  </si>
  <si>
    <t>Grundsteuer B</t>
  </si>
  <si>
    <t>3. Stand und Bewegung der Schulden der Gemeinden und Gemeindeverbände in Bayern</t>
  </si>
  <si>
    <t>Art der Schulden
Zeitraum</t>
  </si>
  <si>
    <t>davon</t>
  </si>
  <si>
    <t>Land-
kreise</t>
  </si>
  <si>
    <t>Verwal-
tungs-
gemein-
schaften</t>
  </si>
  <si>
    <t>1 000 EUR</t>
  </si>
  <si>
    <t>Schulden am Kreditmarkt und bei</t>
  </si>
  <si>
    <t>öffentlichen Haushalten</t>
  </si>
  <si>
    <t>Stand am 31. Dezember</t>
  </si>
  <si>
    <t>Aufnahme  1. Vierteljahr</t>
  </si>
  <si>
    <t>Tilgung   1. Vierteljahr</t>
  </si>
  <si>
    <t>Berichtigungen, sonstige</t>
  </si>
  <si>
    <t>Zu- und Abgänge</t>
  </si>
  <si>
    <t>Stand am 31. März</t>
  </si>
  <si>
    <t>EUR je Einwohner</t>
  </si>
  <si>
    <t>Veränderung gegenüber</t>
  </si>
  <si>
    <t>31. Dezember in %</t>
  </si>
  <si>
    <t>davon Schulden am Kreditmarkt u. ä.</t>
  </si>
  <si>
    <t>Schulden bei öffentlichen</t>
  </si>
  <si>
    <t>Außerdem:</t>
  </si>
  <si>
    <t>Kassenkredite</t>
  </si>
  <si>
    <t>___________</t>
  </si>
  <si>
    <t>Gruppierungs-
nummer</t>
  </si>
  <si>
    <t>Art der Einnahmen</t>
  </si>
  <si>
    <t>Betrag</t>
  </si>
  <si>
    <t>%</t>
  </si>
  <si>
    <t>Einnahmen des Verwaltungshaushalts</t>
  </si>
  <si>
    <t>000-032 (./. 810)</t>
  </si>
  <si>
    <t>Schlüssel-, Bedarfszuweisungen,</t>
  </si>
  <si>
    <t>sonstige allgemeine Zuweisungen</t>
  </si>
  <si>
    <t>060</t>
  </si>
  <si>
    <t>vom Bund</t>
  </si>
  <si>
    <t>041,051,061,081</t>
  </si>
  <si>
    <t>vom Land</t>
  </si>
  <si>
    <t>062,063</t>
  </si>
  <si>
    <t>von Gemeinden und Gemeindever-</t>
  </si>
  <si>
    <t>bänden,Verwaltungsgemeinschaften</t>
  </si>
  <si>
    <t>072</t>
  </si>
  <si>
    <t>Allgemeine Umlagen von Gemeinden</t>
  </si>
  <si>
    <t>092</t>
  </si>
  <si>
    <t>Leistungen des Landes aus d. Umsetzung</t>
  </si>
  <si>
    <t>des Vierten Gesetzes für moderne</t>
  </si>
  <si>
    <t>Dienstleistungen am Arbeitsmarkt</t>
  </si>
  <si>
    <t>10,11,12</t>
  </si>
  <si>
    <t>Verwaltungs- und Benutzungsgebühren,</t>
  </si>
  <si>
    <t>zweckgebundene Abgaben</t>
  </si>
  <si>
    <t>13-15,21,</t>
  </si>
  <si>
    <t>Übrige Verwaltungs- und Betriebsein-</t>
  </si>
  <si>
    <t>22,24-26</t>
  </si>
  <si>
    <t>160,170,200,230</t>
  </si>
  <si>
    <t>161,171,201,231</t>
  </si>
  <si>
    <t>162,172,202,232</t>
  </si>
  <si>
    <t>163,164,173,174,</t>
  </si>
  <si>
    <t>203,204,233,234</t>
  </si>
  <si>
    <t>vom sonstigen öffentlichen Bereich</t>
  </si>
  <si>
    <t>165-168,175-178,</t>
  </si>
  <si>
    <t>205-208,235-238</t>
  </si>
  <si>
    <t>von anderen Bereichen</t>
  </si>
  <si>
    <t>innere Verrechnungen, Zinsen aus</t>
  </si>
  <si>
    <t>inneren Darlehen</t>
  </si>
  <si>
    <t>Kalkulatorische Einnahmen</t>
  </si>
  <si>
    <t>Zuführung vom Vermögenshaushalt</t>
  </si>
  <si>
    <t>Verwaltungshaushalt zusammen</t>
  </si>
  <si>
    <t>Einnahmen des Vermögenshaushalts</t>
  </si>
  <si>
    <t>Zuführung vom Verwaltungshaushalt</t>
  </si>
  <si>
    <t>Entnahmen aus Rücklagen</t>
  </si>
  <si>
    <t>322-328</t>
  </si>
  <si>
    <t>Rückflüsse von Darlehen</t>
  </si>
  <si>
    <t>33,340,345</t>
  </si>
  <si>
    <t>Einnahmen aus der Veräußerung von</t>
  </si>
  <si>
    <t>Vermögen</t>
  </si>
  <si>
    <t>Beiträge und ähnliche Entgelte</t>
  </si>
  <si>
    <t>Zuweisungen für Investitionen und</t>
  </si>
  <si>
    <t>Investitionsförderungsmaßnahmen</t>
  </si>
  <si>
    <t>vom Bund, LAF, ERP-Sondervermögen</t>
  </si>
  <si>
    <t>von Gemeinden und Gemeindeverbänden</t>
  </si>
  <si>
    <t>365-368</t>
  </si>
  <si>
    <t>370-379</t>
  </si>
  <si>
    <t>Einnahmen aus Krediten und inneren</t>
  </si>
  <si>
    <t>Darlehen</t>
  </si>
  <si>
    <t>Durchbuchung von Sollfehlbeträgen</t>
  </si>
  <si>
    <t>Ist-Überschuß des Vermögenshaushalts</t>
  </si>
  <si>
    <t>Vermögenshaushalt zusammen</t>
  </si>
  <si>
    <t>Einnahmen des Verwaltungs- und</t>
  </si>
  <si>
    <t>Vermögenshaushalts insgesamt</t>
  </si>
  <si>
    <t>_____________</t>
  </si>
  <si>
    <t>Art der Ausgaben</t>
  </si>
  <si>
    <t>Ausgaben des Verwaltungshaushalts</t>
  </si>
  <si>
    <t>40-46</t>
  </si>
  <si>
    <t>50-662</t>
  </si>
  <si>
    <t>675-678,718,84</t>
  </si>
  <si>
    <t>Kalkulatorische Kosten</t>
  </si>
  <si>
    <t>670-674,710-714,</t>
  </si>
  <si>
    <t>720-724</t>
  </si>
  <si>
    <t>an öffentlichen Bereich</t>
  </si>
  <si>
    <t>70,715-717,725-728</t>
  </si>
  <si>
    <t>an andere Bereiche</t>
  </si>
  <si>
    <t>679</t>
  </si>
  <si>
    <t>innere Verrechnungen</t>
  </si>
  <si>
    <t>73-74</t>
  </si>
  <si>
    <t>Leistungen der Sozialhilfe u. ä.</t>
  </si>
  <si>
    <t>75-79</t>
  </si>
  <si>
    <t>800-803</t>
  </si>
  <si>
    <t>809</t>
  </si>
  <si>
    <t>für innere Darlehen</t>
  </si>
  <si>
    <t>Allgemeine Zuweisungen und Umlagen</t>
  </si>
  <si>
    <t>an Land</t>
  </si>
  <si>
    <t>821</t>
  </si>
  <si>
    <t>Rückzahlung von Bedarfszuweisungen</t>
  </si>
  <si>
    <t>831</t>
  </si>
  <si>
    <t>Solidarumlage</t>
  </si>
  <si>
    <t>822,832</t>
  </si>
  <si>
    <t>an Gemeinden</t>
  </si>
  <si>
    <t>833</t>
  </si>
  <si>
    <t>an Verwaltungsgemeinschaften</t>
  </si>
  <si>
    <t>86</t>
  </si>
  <si>
    <t>Zuführung zum Vermögenshaushalt</t>
  </si>
  <si>
    <t>895</t>
  </si>
  <si>
    <t>Ausgaben des Vermögenshaushalts</t>
  </si>
  <si>
    <t>90</t>
  </si>
  <si>
    <t>Zuführung zum Verwaltungshaushalt</t>
  </si>
  <si>
    <t>91</t>
  </si>
  <si>
    <t>Zuführung an Rücklagen</t>
  </si>
  <si>
    <t>922-928</t>
  </si>
  <si>
    <t>Gewährung von Darlehen</t>
  </si>
  <si>
    <t>932,935</t>
  </si>
  <si>
    <t>94</t>
  </si>
  <si>
    <t>dar. für Schulen</t>
  </si>
  <si>
    <t>Abwasserbeseitigung</t>
  </si>
  <si>
    <t>970-979</t>
  </si>
  <si>
    <t>Tilgung von Krediten, Rückzahlung</t>
  </si>
  <si>
    <t>innerer Darlehen</t>
  </si>
  <si>
    <t>Zuweisungen und Zuschüsse für</t>
  </si>
  <si>
    <t>Investitionen</t>
  </si>
  <si>
    <t>980-984</t>
  </si>
  <si>
    <t>985-988</t>
  </si>
  <si>
    <t>990</t>
  </si>
  <si>
    <t>Kreditbeschaffungskosten</t>
  </si>
  <si>
    <t>991</t>
  </si>
  <si>
    <t>Ablösung von Dauerlasten</t>
  </si>
  <si>
    <t>992</t>
  </si>
  <si>
    <t>Deckung von Soll-Fehlbeträgen</t>
  </si>
  <si>
    <t>995</t>
  </si>
  <si>
    <t>Ausgaben des Verwaltungs- und</t>
  </si>
  <si>
    <t>förderungsmassnahmen</t>
  </si>
  <si>
    <t>Zuweisungen für Investitionen und Investitions-</t>
  </si>
  <si>
    <t xml:space="preserve">Gesamteinnahmen (ohne besondere </t>
  </si>
  <si>
    <t xml:space="preserve">Gesamtausgaben (ohne besondere </t>
  </si>
  <si>
    <t xml:space="preserve">dav. </t>
  </si>
  <si>
    <t>Einnahmen aus Krediten</t>
  </si>
  <si>
    <t xml:space="preserve">dar. </t>
  </si>
  <si>
    <t>Schuldentilgung</t>
  </si>
  <si>
    <t>Einnahme- bzw. Ausgabeart</t>
  </si>
  <si>
    <t>Verkehrs- und Versorgungs-unternehmen</t>
  </si>
  <si>
    <t>kreis-
freie Städte</t>
  </si>
  <si>
    <t>kreis-
freie
Städte</t>
  </si>
  <si>
    <t>Haushalten</t>
  </si>
  <si>
    <t xml:space="preserve">Gemeindeanteil 
an der </t>
  </si>
  <si>
    <t>Ein-kommen-
steuer</t>
  </si>
  <si>
    <t>Umlage</t>
  </si>
  <si>
    <t>Zweit-wohn.-
steuer
und
sonstige Steuern</t>
  </si>
  <si>
    <t>zusammen</t>
  </si>
  <si>
    <t>bis unter</t>
  </si>
  <si>
    <t>Erstattungen und Zuschüsse an andere</t>
  </si>
  <si>
    <t>Ist-Fehlbetrag des Vermögenshaushalts</t>
  </si>
  <si>
    <t>Erwerb von Beteiligungen, Kapitaleinlagen</t>
  </si>
  <si>
    <t>Erwerb von Grundstücken sowie beweg-</t>
  </si>
  <si>
    <t>liche Sachen des Anlagevermögens</t>
  </si>
  <si>
    <t>Ist-Fehlbetrag des Verwaltungshaushalts</t>
  </si>
  <si>
    <t>Erstattungen von Ausgaben des Verwal-</t>
  </si>
  <si>
    <t>tungshaushalts, Zuweisungen- und Zu-</t>
  </si>
  <si>
    <t>schüsse für lfd. Zwecke,Schuldendiensth.</t>
  </si>
  <si>
    <t>nahmen, Gewinnanteile, Konzessions-</t>
  </si>
  <si>
    <t>abgaben, Ersatz sozialer Leistungen,</t>
  </si>
  <si>
    <t>weitere Finanzeinnahmen</t>
  </si>
  <si>
    <t>Erstattungen von Ausgaben des Verwaltungs-</t>
  </si>
  <si>
    <t>haushalts, Zuweisungen und Zuschüsse für</t>
  </si>
  <si>
    <t>lfd. Zwecke,Zinseinnahmen,Schuldendiensth.</t>
  </si>
  <si>
    <t>Ist-Überschuß des Verwaltungshaushalts</t>
  </si>
  <si>
    <t xml:space="preserve">Ge-
meinde-
steuern
ins-
gesamt </t>
  </si>
  <si>
    <t xml:space="preserve">1. Ausgewählte Einnahmen und Ausgaben der Gemeinden und Gemeindeverbände </t>
  </si>
  <si>
    <t xml:space="preserve">3. Stand und Bewegung der Schulden der Gemeinden und Gemeindeverbände in Bayern </t>
  </si>
  <si>
    <t xml:space="preserve">4. Steuereinnahmen der Gemeinden in Bayern nach Gemeindegrössenklassen </t>
  </si>
  <si>
    <t xml:space="preserve">in Bayern </t>
  </si>
  <si>
    <t xml:space="preserve">nach Aufgabenbereichen </t>
  </si>
  <si>
    <t xml:space="preserve">5. Einnahmen der Gemeinden und Gemeindeverbände in Bayern nach Arten und </t>
  </si>
  <si>
    <t xml:space="preserve">6. Ausgaben der Gemeinden und Gemeindeverbände in Bayern nach Arten und </t>
  </si>
  <si>
    <t xml:space="preserve">7. Gewogene Realsteuerdurchschnittshebesätze in Bayern nach Regierungsbezirken und </t>
  </si>
  <si>
    <t>Inhaltsverzeichnis</t>
  </si>
  <si>
    <t>x</t>
  </si>
  <si>
    <t>kreis-
angehörige Gemeinden</t>
  </si>
  <si>
    <t>Wertpapierschulden</t>
  </si>
  <si>
    <t>X</t>
  </si>
  <si>
    <t>2018  1. Vierteljahr</t>
  </si>
  <si>
    <t>2018  2. Vierteljahr</t>
  </si>
  <si>
    <t>2018  3. Vierteljahr</t>
  </si>
  <si>
    <t>2018  4. Vierteljahr</t>
  </si>
  <si>
    <t>2019  1. Vierteljahr</t>
  </si>
  <si>
    <t>270-275</t>
  </si>
  <si>
    <t>außer-
dem</t>
  </si>
  <si>
    <t>kreis-
an-
gehörige
 Ge-meinden</t>
  </si>
  <si>
    <t xml:space="preserve">Aufgabenbezogene Leistungsbeteiligungen </t>
  </si>
  <si>
    <t xml:space="preserve">bei Leistungen für Unterkunft und Heizung </t>
  </si>
  <si>
    <t>zur Sicherung des Lebensunterhalts</t>
  </si>
  <si>
    <t>zur Eingliederung von Arbeitsuchenden</t>
  </si>
  <si>
    <t>Verwaltungs- und Betriebsaufwand</t>
  </si>
  <si>
    <t>Bereiche, weitere Finanzausgaben</t>
  </si>
  <si>
    <t>680-685</t>
  </si>
  <si>
    <t>Aufgabenbezogene Leistungsbeteiligungen</t>
  </si>
  <si>
    <t>690,691</t>
  </si>
  <si>
    <t>für Unterkunft und Heizung</t>
  </si>
  <si>
    <t>692,695</t>
  </si>
  <si>
    <t>693</t>
  </si>
  <si>
    <t>bei einmaligen Leistungen</t>
  </si>
  <si>
    <t>694</t>
  </si>
  <si>
    <t>beim Arbeitslosengeld II</t>
  </si>
  <si>
    <t>696</t>
  </si>
  <si>
    <t>für Bildung und Teilhabe bei gemeins. Einr.</t>
  </si>
  <si>
    <t>Sonstige soziale Leistungen</t>
  </si>
  <si>
    <t>804,808</t>
  </si>
  <si>
    <t>931,936-939</t>
  </si>
  <si>
    <t>1) Ohne Verwaltungsgemeinschaften.</t>
  </si>
  <si>
    <t>außerdem</t>
  </si>
  <si>
    <r>
      <t xml:space="preserve">Einnahmen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</si>
  <si>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Einnahmen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</si>
  <si>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Finanzierungsvorgänge) </t>
    </r>
    <r>
      <rPr>
        <b/>
        <vertAlign val="superscript"/>
        <sz val="8"/>
        <color indexed="8"/>
        <rFont val="Arial"/>
        <family val="2"/>
      </rPr>
      <t>3)</t>
    </r>
  </si>
  <si>
    <r>
      <t xml:space="preserve">Ausgaben der laufenden Rechnung </t>
    </r>
    <r>
      <rPr>
        <vertAlign val="superscript"/>
        <sz val="8"/>
        <color indexed="8"/>
        <rFont val="Arial"/>
        <family val="2"/>
      </rPr>
      <t>3)</t>
    </r>
  </si>
  <si>
    <r>
      <t xml:space="preserve">Ausgaben der Kapitalrechnung </t>
    </r>
    <r>
      <rPr>
        <vertAlign val="superscript"/>
        <sz val="8"/>
        <color indexed="8"/>
        <rFont val="Arial"/>
        <family val="2"/>
      </rPr>
      <t>3)</t>
    </r>
  </si>
  <si>
    <r>
      <t xml:space="preserve">Finanzierungssaldo </t>
    </r>
    <r>
      <rPr>
        <vertAlign val="superscript"/>
        <sz val="8"/>
        <color indexed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</si>
  <si>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Ohne haushaltstechnische Verrechnungen und Leistungen für Auftragsangelegenheiten (Zivilschutz, Ausbildungsförderung, Wohngeld).- </t>
    </r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Mit Verwaltungsgemeinschaften und ohne kaufmännisch buchende Krankenhäuser.- </t>
    </r>
    <r>
      <rPr>
        <vertAlign val="superscript"/>
        <sz val="8"/>
        <color indexed="8"/>
        <rFont val="Arial"/>
        <family val="2"/>
      </rPr>
      <t>3)</t>
    </r>
    <r>
      <rPr>
        <sz val="8"/>
        <color indexed="8"/>
        <rFont val="Arial"/>
        <family val="2"/>
      </rPr>
      <t xml:space="preserve"> Bereinigt um Zahlungen von gleicher Ebene.- </t>
    </r>
    <r>
      <rPr>
        <vertAlign val="superscript"/>
        <sz val="8"/>
        <color indexed="8"/>
        <rFont val="Arial"/>
        <family val="2"/>
      </rPr>
      <t>4)</t>
    </r>
    <r>
      <rPr>
        <sz val="8"/>
        <color indexed="8"/>
        <rFont val="Arial"/>
        <family val="2"/>
      </rPr>
      <t xml:space="preserve"> Gesamteinnahmen minus Gesamtausgaben.</t>
    </r>
  </si>
  <si>
    <r>
      <t xml:space="preserve">1. Ausgewählte Einnahmen und Ausgaben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der Gemeinden und Gemeindeverbände </t>
    </r>
    <r>
      <rPr>
        <b/>
        <vertAlign val="superscript"/>
        <sz val="9"/>
        <color indexed="8"/>
        <rFont val="Arial"/>
        <family val="2"/>
      </rPr>
      <t>2)</t>
    </r>
    <r>
      <rPr>
        <b/>
        <sz val="9"/>
        <color indexed="8"/>
        <rFont val="Arial"/>
        <family val="2"/>
      </rPr>
      <t xml:space="preserve"> in Bayern </t>
    </r>
  </si>
  <si>
    <r>
      <t>Gemeinden
und
Gemeinde-
verbände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</si>
  <si>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Einschl. Verwaltungsgemeinschaften.</t>
    </r>
  </si>
  <si>
    <r>
      <t>Gemeinden und Ge-meindeverbände</t>
    </r>
    <r>
      <rPr>
        <vertAlign val="superscript"/>
        <sz val="8"/>
        <rFont val="Arial"/>
        <family val="2"/>
      </rPr>
      <t>1)</t>
    </r>
  </si>
  <si>
    <r>
      <t>Steuern und steuerähnliche Einnahmen</t>
    </r>
    <r>
      <rPr>
        <vertAlign val="superscript"/>
        <sz val="8"/>
        <rFont val="Arial"/>
        <family val="2"/>
      </rPr>
      <t>2)</t>
    </r>
  </si>
  <si>
    <r>
      <t>vom Bund, LAF, ERP-Sondervermögen</t>
    </r>
    <r>
      <rPr>
        <vertAlign val="superscript"/>
        <sz val="8"/>
        <rFont val="Arial"/>
        <family val="2"/>
      </rPr>
      <t>3)</t>
    </r>
  </si>
  <si>
    <r>
      <t>vom Land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</si>
  <si>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Ohne Verwaltungsgemeinschaften.-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Nach Abzug der Gewerbesteuerumlage und einschließlich des Gemeindeanteils an der Einkommensteuer.-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 Zivilschutz für Rechnung des Bundes, Ausbildungsförderung, Wohngeld.</t>
    </r>
  </si>
  <si>
    <t>5. Einnahmen der Gemeinden/Gv in Bayern nach Arten und Gebietskörperschaftsgruppen</t>
  </si>
  <si>
    <t>6. Ausgaben der Gemeinden/Gv in Bayern nach Arten und Gebietskörperschaftsgruppen</t>
  </si>
  <si>
    <t>Zu- bzw. Abnahme
1. Vj. 2020
gegenüber</t>
  </si>
  <si>
    <t>1. Vj. 19</t>
  </si>
  <si>
    <t>4. Vj. 19</t>
  </si>
  <si>
    <t>2. Bauausgaben der Gemeinden/Gv in Bayern 2018 bis 2020 nach Aufgabenbereichen</t>
  </si>
  <si>
    <t>im 1. Vierteljahr 2020</t>
  </si>
  <si>
    <t>1. Vierteljahr 2020</t>
  </si>
  <si>
    <t>2019  2. Vierteljahr</t>
  </si>
  <si>
    <t>2019  3. Vierteljahr</t>
  </si>
  <si>
    <t>2019  4. Vierteljahr</t>
  </si>
  <si>
    <t>2020  1. Vierteljahr</t>
  </si>
  <si>
    <t>Gemeindegrößenklassen im 1. Vierteljahr 2020</t>
  </si>
  <si>
    <t>2. Bauausgaben der Gemeinden und Gemeindeverbände in Bayern 2018 bis 2020</t>
  </si>
  <si>
    <t>Gebietskörperschaftsgruppen im 1. Vierteljahr 2020</t>
  </si>
  <si>
    <t/>
  </si>
  <si>
    <t>-</t>
  </si>
  <si>
    <t>Verän-derung gegen-über dem 
1. Vj.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</si>
</sst>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.00\ _D_M_-;\-* #,##0.00\ _D_M_-;_-* &quot;-&quot;??\ _D_M_-;_-@_-"/>
    <numFmt numFmtId="165" formatCode="@\ *."/>
    <numFmt numFmtId="166" formatCode="###\ ###\ \ \ ;\-###\ ###\ \ \ ;\-\ \ \ ;@\ *."/>
    <numFmt numFmtId="167" formatCode="#\ ###\ ##0\ \ \ \ \ ;\-#\ ###\ ##0\ \ \ \ \ ;\-\ \ \ \ \ "/>
    <numFmt numFmtId="168" formatCode="#\ ###\ ###\ ##0\ \ "/>
    <numFmt numFmtId="169" formatCode="#\ ###\ ##0.0\ \ ;\-\ #\ ###\ ##0.0\ \ ;\–\ \ "/>
    <numFmt numFmtId="170" formatCode="#\ ###\ ##0\ \ ;\-#\ ###\ ##0\ \ ;\-\ "/>
    <numFmt numFmtId="171" formatCode="\ \ #\ ###\ ##0\ \ ;\-#\ ###\ ##0\ \ ;\-\ \ "/>
    <numFmt numFmtId="172" formatCode="#\ ###\ ##0\ ;\-#\ ###\ ##0\ ;\-\ "/>
    <numFmt numFmtId="173" formatCode="#\ ###\ ##0.0\ ;\-#\ ###\ ##0.0\ ;\-\ ;\X\ "/>
    <numFmt numFmtId="174" formatCode="0.00_ ;\-0.00\ "/>
    <numFmt numFmtId="175" formatCode="#\ ###\ ##0\ ;\-#\ ###\ ##0\ ;0\ "/>
    <numFmt numFmtId="176" formatCode="#\ ###\ ##0.0\ ;\-#\ ###\ ##0.0\ ;\X\ ;\X\ "/>
    <numFmt numFmtId="177" formatCode="#\ ###\ ##0.0\ ;\-#\ ###\ ##0.0\ ;\-\ ;\x\ "/>
    <numFmt numFmtId="178" formatCode="#\ ###\ ###,\ "/>
    <numFmt numFmtId="179" formatCode="#\ ###\ ##0\ ;\-#\ ###\ ##0\ ;\-\ \ "/>
    <numFmt numFmtId="180" formatCode="###\ ###\ \ \ ;\-###\ ###\ \ \ ;\-\ \ \ ;@"/>
    <numFmt numFmtId="181" formatCode="#\ ###\ ##0\ ;\-#\ ###\ ##0\ \ 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6"/>
      <name val="Jahrbuch"/>
      <family val="2"/>
    </font>
    <font>
      <sz val="10"/>
      <name val="Jahrbuch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color rgb="FF000000"/>
      <name val="Arial"/>
      <family val="2"/>
    </font>
    <font>
      <sz val="8"/>
      <color rgb="FF000000"/>
      <name val="Jahrbuch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9" fontId="4" fillId="0" borderId="0">
      <alignment vertical="center"/>
      <protection/>
    </xf>
    <xf numFmtId="0" fontId="0" fillId="0" borderId="0">
      <alignment/>
      <protection/>
    </xf>
    <xf numFmtId="180" fontId="3" fillId="0" borderId="0">
      <alignment vertical="center"/>
      <protection/>
    </xf>
    <xf numFmtId="0" fontId="0" fillId="0" borderId="0">
      <alignment/>
      <protection/>
    </xf>
    <xf numFmtId="180" fontId="2" fillId="0" borderId="0">
      <alignment vertical="center"/>
      <protection/>
    </xf>
    <xf numFmtId="180" fontId="2" fillId="0" borderId="0">
      <alignment vertical="center"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164" fontId="0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66" fontId="3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66" fontId="3" fillId="0" borderId="0">
      <alignment vertical="center"/>
      <protection/>
    </xf>
    <xf numFmtId="166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30">
    <xf numFmtId="0" fontId="0" fillId="0" borderId="0" xfId="0"/>
    <xf numFmtId="0" fontId="0" fillId="0" borderId="0" xfId="0" applyFont="1" applyAlignment="1">
      <alignment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Continuous"/>
    </xf>
    <xf numFmtId="0" fontId="5" fillId="0" borderId="0" xfId="0" applyFont="1"/>
    <xf numFmtId="165" fontId="5" fillId="0" borderId="0" xfId="0" applyNumberFormat="1" applyFont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9" fillId="0" borderId="1" xfId="0" applyFont="1" applyBorder="1"/>
    <xf numFmtId="0" fontId="9" fillId="0" borderId="0" xfId="0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5" xfId="0" applyFont="1" applyBorder="1"/>
    <xf numFmtId="172" fontId="9" fillId="0" borderId="6" xfId="21" applyNumberFormat="1" applyFont="1" applyBorder="1" applyAlignment="1">
      <alignment vertical="center"/>
      <protection/>
    </xf>
    <xf numFmtId="0" fontId="9" fillId="0" borderId="7" xfId="0" applyFont="1" applyBorder="1"/>
    <xf numFmtId="173" fontId="10" fillId="0" borderId="6" xfId="21" applyNumberFormat="1" applyFont="1" applyBorder="1" applyAlignment="1">
      <alignment horizontal="right" vertical="center"/>
      <protection/>
    </xf>
    <xf numFmtId="173" fontId="10" fillId="0" borderId="8" xfId="21" applyNumberFormat="1" applyFont="1" applyBorder="1" applyAlignment="1">
      <alignment horizontal="right" vertical="center"/>
      <protection/>
    </xf>
    <xf numFmtId="0" fontId="9" fillId="0" borderId="7" xfId="0" applyFont="1" applyBorder="1" applyAlignment="1">
      <alignment horizontal="centerContinuous"/>
    </xf>
    <xf numFmtId="165" fontId="9" fillId="0" borderId="0" xfId="0" applyNumberFormat="1" applyFont="1" applyAlignment="1">
      <alignment horizontal="center"/>
    </xf>
    <xf numFmtId="177" fontId="10" fillId="0" borderId="6" xfId="21" applyNumberFormat="1" applyFont="1" applyBorder="1" applyAlignment="1">
      <alignment horizontal="right" vertical="center"/>
      <protection/>
    </xf>
    <xf numFmtId="177" fontId="10" fillId="0" borderId="8" xfId="21" applyNumberFormat="1" applyFont="1" applyBorder="1" applyAlignment="1">
      <alignment horizontal="right" vertical="center"/>
      <protection/>
    </xf>
    <xf numFmtId="0" fontId="7" fillId="0" borderId="7" xfId="0" applyFont="1" applyBorder="1" applyAlignment="1">
      <alignment horizontal="centerContinuous"/>
    </xf>
    <xf numFmtId="172" fontId="7" fillId="0" borderId="6" xfId="21" applyNumberFormat="1" applyFont="1" applyBorder="1" applyAlignment="1">
      <alignment vertical="center"/>
      <protection/>
    </xf>
    <xf numFmtId="173" fontId="12" fillId="0" borderId="6" xfId="21" applyNumberFormat="1" applyFont="1" applyBorder="1" applyAlignment="1">
      <alignment horizontal="right" vertical="center"/>
      <protection/>
    </xf>
    <xf numFmtId="173" fontId="12" fillId="0" borderId="8" xfId="21" applyNumberFormat="1" applyFont="1" applyBorder="1" applyAlignment="1">
      <alignment horizontal="right" vertical="center"/>
      <protection/>
    </xf>
    <xf numFmtId="165" fontId="9" fillId="0" borderId="0" xfId="0" applyNumberFormat="1" applyFont="1"/>
    <xf numFmtId="0" fontId="9" fillId="0" borderId="0" xfId="0" applyNumberFormat="1" applyFont="1" applyAlignment="1">
      <alignment horizontal="left"/>
    </xf>
    <xf numFmtId="0" fontId="3" fillId="0" borderId="0" xfId="0" applyFont="1"/>
    <xf numFmtId="0" fontId="13" fillId="0" borderId="0" xfId="0" applyFont="1" applyAlignment="1">
      <alignment horizontal="centerContinuous"/>
    </xf>
    <xf numFmtId="0" fontId="13" fillId="0" borderId="0" xfId="24" applyFont="1" applyAlignment="1">
      <alignment horizontal="centerContinuous" vertical="center"/>
      <protection/>
    </xf>
    <xf numFmtId="0" fontId="7" fillId="0" borderId="0" xfId="24" applyFont="1" applyAlignment="1">
      <alignment horizontal="centerContinuous" vertical="center"/>
      <protection/>
    </xf>
    <xf numFmtId="0" fontId="9" fillId="0" borderId="0" xfId="24" applyFont="1" applyAlignment="1">
      <alignment horizontal="centerContinuous" vertical="center"/>
      <protection/>
    </xf>
    <xf numFmtId="0" fontId="7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9" fillId="0" borderId="4" xfId="21" applyFont="1" applyBorder="1" applyAlignment="1">
      <alignment horizontal="centerContinuous" vertical="center"/>
      <protection/>
    </xf>
    <xf numFmtId="0" fontId="9" fillId="0" borderId="9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9" fillId="0" borderId="0" xfId="21" applyFont="1" applyBorder="1" applyAlignment="1" quotePrefix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167" fontId="9" fillId="0" borderId="0" xfId="21" applyNumberFormat="1" applyFont="1" applyBorder="1" applyAlignment="1">
      <alignment vertical="center"/>
      <protection/>
    </xf>
    <xf numFmtId="0" fontId="9" fillId="0" borderId="0" xfId="33" applyNumberFormat="1" applyFont="1" applyAlignment="1">
      <alignment horizontal="left"/>
      <protection/>
    </xf>
    <xf numFmtId="172" fontId="9" fillId="0" borderId="8" xfId="21" applyNumberFormat="1" applyFont="1" applyBorder="1" applyAlignment="1">
      <alignment vertical="center"/>
      <protection/>
    </xf>
    <xf numFmtId="0" fontId="7" fillId="0" borderId="0" xfId="21" applyFont="1" applyBorder="1" applyAlignment="1" quotePrefix="1">
      <alignment horizontal="centerContinuous" vertical="center"/>
      <protection/>
    </xf>
    <xf numFmtId="166" fontId="7" fillId="0" borderId="0" xfId="25" applyFont="1" applyBorder="1" applyAlignment="1" quotePrefix="1">
      <alignment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7" fontId="7" fillId="0" borderId="0" xfId="21" applyNumberFormat="1" applyFont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vertical="center"/>
      <protection/>
    </xf>
    <xf numFmtId="0" fontId="3" fillId="0" borderId="0" xfId="33" applyFont="1">
      <alignment/>
      <protection/>
    </xf>
    <xf numFmtId="0" fontId="3" fillId="0" borderId="0" xfId="33" applyFont="1" applyBorder="1">
      <alignment/>
      <protection/>
    </xf>
    <xf numFmtId="0" fontId="3" fillId="0" borderId="1" xfId="33" applyFont="1" applyBorder="1">
      <alignment/>
      <protection/>
    </xf>
    <xf numFmtId="49" fontId="3" fillId="0" borderId="4" xfId="33" applyNumberFormat="1" applyFont="1" applyBorder="1" applyAlignment="1">
      <alignment horizontal="center" vertical="center"/>
      <protection/>
    </xf>
    <xf numFmtId="172" fontId="9" fillId="0" borderId="6" xfId="35" applyNumberFormat="1" applyFont="1" applyBorder="1" applyAlignment="1">
      <alignment vertical="center"/>
      <protection/>
    </xf>
    <xf numFmtId="172" fontId="9" fillId="0" borderId="8" xfId="35" applyNumberFormat="1" applyFont="1" applyBorder="1" applyAlignment="1">
      <alignment vertical="center"/>
      <protection/>
    </xf>
    <xf numFmtId="0" fontId="3" fillId="0" borderId="8" xfId="33" applyNumberFormat="1" applyFont="1" applyBorder="1" applyAlignment="1">
      <alignment horizontal="right"/>
      <protection/>
    </xf>
    <xf numFmtId="174" fontId="10" fillId="0" borderId="6" xfId="35" applyNumberFormat="1" applyFont="1" applyBorder="1" applyAlignment="1">
      <alignment horizontal="right" vertical="center"/>
      <protection/>
    </xf>
    <xf numFmtId="174" fontId="10" fillId="0" borderId="8" xfId="35" applyNumberFormat="1" applyFont="1" applyBorder="1" applyAlignment="1">
      <alignment horizontal="right" vertical="center"/>
      <protection/>
    </xf>
    <xf numFmtId="173" fontId="10" fillId="0" borderId="6" xfId="35" applyNumberFormat="1" applyFont="1" applyBorder="1" applyAlignment="1">
      <alignment horizontal="right" vertical="center"/>
      <protection/>
    </xf>
    <xf numFmtId="173" fontId="10" fillId="0" borderId="8" xfId="35" applyNumberFormat="1" applyFont="1" applyBorder="1" applyAlignment="1">
      <alignment horizontal="right" vertical="center"/>
      <protection/>
    </xf>
    <xf numFmtId="0" fontId="3" fillId="0" borderId="0" xfId="33" applyNumberFormat="1" applyFont="1" applyBorder="1" applyAlignment="1">
      <alignment horizontal="right"/>
      <protection/>
    </xf>
    <xf numFmtId="172" fontId="9" fillId="0" borderId="0" xfId="35" applyNumberFormat="1" applyFont="1" applyBorder="1" applyAlignment="1">
      <alignment vertical="center"/>
      <protection/>
    </xf>
    <xf numFmtId="0" fontId="16" fillId="0" borderId="0" xfId="33" applyFont="1">
      <alignment/>
      <protection/>
    </xf>
    <xf numFmtId="0" fontId="9" fillId="0" borderId="0" xfId="22" applyFont="1" applyAlignment="1">
      <alignment vertical="center"/>
      <protection/>
    </xf>
    <xf numFmtId="0" fontId="7" fillId="0" borderId="1" xfId="22" applyFont="1" applyBorder="1" applyAlignment="1" quotePrefix="1">
      <alignment horizontal="centerContinuous" vertical="center"/>
      <protection/>
    </xf>
    <xf numFmtId="0" fontId="7" fillId="0" borderId="1" xfId="22" applyFont="1" applyBorder="1" applyAlignment="1">
      <alignment horizontal="centerContinuous" vertical="center"/>
      <protection/>
    </xf>
    <xf numFmtId="0" fontId="7" fillId="0" borderId="1" xfId="22" applyFont="1" applyBorder="1" applyAlignment="1">
      <alignment vertical="center"/>
      <protection/>
    </xf>
    <xf numFmtId="0" fontId="9" fillId="0" borderId="1" xfId="22" applyFont="1" applyBorder="1" applyAlignment="1">
      <alignment vertical="center"/>
      <protection/>
    </xf>
    <xf numFmtId="0" fontId="9" fillId="0" borderId="10" xfId="22" applyFont="1" applyBorder="1" applyAlignment="1">
      <alignment horizontal="centerContinuous" vertical="center"/>
      <protection/>
    </xf>
    <xf numFmtId="0" fontId="9" fillId="0" borderId="1" xfId="22" applyFont="1" applyBorder="1" applyAlignment="1">
      <alignment horizontal="centerContinuous" vertical="center"/>
      <protection/>
    </xf>
    <xf numFmtId="0" fontId="7" fillId="0" borderId="0" xfId="22" applyFont="1" applyAlignment="1" quotePrefix="1">
      <alignment horizontal="centerContinuous" vertical="center"/>
      <protection/>
    </xf>
    <xf numFmtId="0" fontId="7" fillId="0" borderId="0" xfId="22" applyFont="1" applyAlignment="1">
      <alignment horizontal="centerContinuous" vertical="center"/>
      <protection/>
    </xf>
    <xf numFmtId="0" fontId="7" fillId="0" borderId="0" xfId="22" applyFont="1" applyAlignment="1">
      <alignment vertical="center"/>
      <protection/>
    </xf>
    <xf numFmtId="0" fontId="9" fillId="0" borderId="0" xfId="22" applyFont="1" applyBorder="1" applyAlignment="1">
      <alignment horizontal="centerContinuous" vertical="center"/>
      <protection/>
    </xf>
    <xf numFmtId="0" fontId="9" fillId="0" borderId="0" xfId="22" applyFont="1" applyFill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9" fillId="0" borderId="0" xfId="25" applyNumberFormat="1" applyFont="1" applyBorder="1" applyAlignment="1">
      <alignment horizontal="left" vertical="center"/>
      <protection/>
    </xf>
    <xf numFmtId="178" fontId="3" fillId="0" borderId="6" xfId="36" applyNumberFormat="1" applyFont="1" applyFill="1" applyBorder="1">
      <alignment/>
      <protection/>
    </xf>
    <xf numFmtId="178" fontId="3" fillId="0" borderId="8" xfId="36" applyNumberFormat="1" applyFont="1" applyFill="1" applyBorder="1">
      <alignment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centerContinuous" vertical="center"/>
      <protection/>
    </xf>
    <xf numFmtId="166" fontId="9" fillId="0" borderId="0" xfId="25" applyFont="1" applyBorder="1" applyAlignment="1" quotePrefix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7" fillId="0" borderId="0" xfId="22" applyFont="1" applyBorder="1" applyAlignment="1" quotePrefix="1">
      <alignment vertical="center"/>
      <protection/>
    </xf>
    <xf numFmtId="0" fontId="9" fillId="0" borderId="0" xfId="22" applyNumberFormat="1" applyFont="1" applyBorder="1" applyAlignment="1" quotePrefix="1">
      <alignment vertical="center"/>
      <protection/>
    </xf>
    <xf numFmtId="0" fontId="9" fillId="0" borderId="0" xfId="22" applyFont="1" applyBorder="1" applyAlignment="1" quotePrefix="1">
      <alignment vertical="center"/>
      <protection/>
    </xf>
    <xf numFmtId="166" fontId="9" fillId="0" borderId="0" xfId="25" applyFont="1" applyBorder="1" applyAlignment="1" quotePrefix="1">
      <alignment horizontal="centerContinuous" vertical="center"/>
      <protection/>
    </xf>
    <xf numFmtId="0" fontId="9" fillId="0" borderId="0" xfId="22" applyFont="1" applyBorder="1" applyAlignment="1">
      <alignment horizontal="right" vertical="center"/>
      <protection/>
    </xf>
    <xf numFmtId="172" fontId="10" fillId="0" borderId="6" xfId="21" applyNumberFormat="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0" xfId="22" applyFont="1" applyBorder="1" applyAlignment="1">
      <alignment horizontal="right" vertical="center"/>
      <protection/>
    </xf>
    <xf numFmtId="178" fontId="15" fillId="0" borderId="6" xfId="36" applyNumberFormat="1" applyFont="1" applyFill="1" applyBorder="1">
      <alignment/>
      <protection/>
    </xf>
    <xf numFmtId="178" fontId="15" fillId="0" borderId="8" xfId="36" applyNumberFormat="1" applyFont="1" applyFill="1" applyBorder="1">
      <alignment/>
      <protection/>
    </xf>
    <xf numFmtId="172" fontId="9" fillId="0" borderId="0" xfId="21" applyNumberFormat="1" applyFont="1" applyBorder="1" applyAlignment="1">
      <alignment vertical="center"/>
      <protection/>
    </xf>
    <xf numFmtId="0" fontId="9" fillId="0" borderId="0" xfId="21" applyNumberFormat="1" applyFont="1" applyBorder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>
      <alignment vertical="center"/>
      <protection/>
    </xf>
    <xf numFmtId="0" fontId="9" fillId="0" borderId="0" xfId="22" applyNumberFormat="1" applyFont="1" applyBorder="1" applyAlignment="1" quotePrefix="1">
      <alignment horizontal="left" vertical="center"/>
      <protection/>
    </xf>
    <xf numFmtId="0" fontId="9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horizontal="centerContinuous" vertical="center"/>
      <protection/>
    </xf>
    <xf numFmtId="0" fontId="9" fillId="0" borderId="0" xfId="22" applyNumberFormat="1" applyFont="1" applyBorder="1" applyAlignment="1" quotePrefix="1">
      <alignment horizontal="centerContinuous" vertical="center"/>
      <protection/>
    </xf>
    <xf numFmtId="0" fontId="7" fillId="0" borderId="0" xfId="22" applyNumberFormat="1" applyFont="1" applyBorder="1" applyAlignment="1">
      <alignment horizontal="centerContinuous" vertical="center"/>
      <protection/>
    </xf>
    <xf numFmtId="0" fontId="7" fillId="0" borderId="0" xfId="22" applyNumberFormat="1" applyFont="1" applyBorder="1" applyAlignment="1" quotePrefix="1">
      <alignment vertical="center"/>
      <protection/>
    </xf>
    <xf numFmtId="0" fontId="9" fillId="0" borderId="0" xfId="22" applyNumberFormat="1" applyFont="1" applyBorder="1" applyAlignment="1">
      <alignment horizontal="right" vertical="center"/>
      <protection/>
    </xf>
    <xf numFmtId="0" fontId="9" fillId="0" borderId="0" xfId="22" applyFont="1" applyAlignment="1">
      <alignment horizontal="centerContinuous" vertical="center"/>
      <protection/>
    </xf>
    <xf numFmtId="170" fontId="7" fillId="0" borderId="0" xfId="22" applyNumberFormat="1" applyFont="1" applyBorder="1" applyAlignment="1">
      <alignment vertical="center"/>
      <protection/>
    </xf>
    <xf numFmtId="170" fontId="15" fillId="0" borderId="0" xfId="22" applyNumberFormat="1" applyFont="1" applyFill="1" applyBorder="1" applyAlignment="1">
      <alignment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171" fontId="7" fillId="0" borderId="0" xfId="22" applyNumberFormat="1" applyFont="1" applyBorder="1" applyAlignment="1">
      <alignment horizontal="center" vertical="center"/>
      <protection/>
    </xf>
    <xf numFmtId="0" fontId="9" fillId="0" borderId="0" xfId="22" applyNumberFormat="1" applyFont="1" applyAlignment="1">
      <alignment horizontal="left" vertical="center"/>
      <protection/>
    </xf>
    <xf numFmtId="0" fontId="7" fillId="0" borderId="0" xfId="22" applyFont="1" applyAlignment="1">
      <alignment vertical="center"/>
      <protection/>
    </xf>
    <xf numFmtId="0" fontId="7" fillId="0" borderId="0" xfId="25" applyNumberFormat="1" applyFont="1" applyBorder="1" applyAlignment="1" quotePrefix="1">
      <alignment horizontal="left" vertical="center"/>
      <protection/>
    </xf>
    <xf numFmtId="178" fontId="9" fillId="0" borderId="0" xfId="22" applyNumberFormat="1" applyFont="1" applyAlignment="1">
      <alignment vertical="center"/>
      <protection/>
    </xf>
    <xf numFmtId="0" fontId="9" fillId="0" borderId="0" xfId="22" applyFont="1" applyAlignment="1">
      <alignment horizontal="righ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3" fillId="0" borderId="0" xfId="37" applyFont="1" applyBorder="1">
      <alignment/>
      <protection/>
    </xf>
    <xf numFmtId="0" fontId="3" fillId="0" borderId="1" xfId="37" applyFont="1" applyBorder="1" applyAlignment="1">
      <alignment horizontal="left"/>
      <protection/>
    </xf>
    <xf numFmtId="0" fontId="3" fillId="0" borderId="1" xfId="37" applyFont="1" applyBorder="1">
      <alignment/>
      <protection/>
    </xf>
    <xf numFmtId="0" fontId="3" fillId="0" borderId="10" xfId="37" applyFont="1" applyBorder="1" applyAlignment="1">
      <alignment horizontal="center"/>
      <protection/>
    </xf>
    <xf numFmtId="0" fontId="3" fillId="0" borderId="11" xfId="37" applyFont="1" applyBorder="1" applyAlignment="1">
      <alignment horizontal="left"/>
      <protection/>
    </xf>
    <xf numFmtId="0" fontId="3" fillId="0" borderId="0" xfId="37" applyFont="1" applyBorder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7" applyFont="1">
      <alignment/>
      <protection/>
    </xf>
    <xf numFmtId="0" fontId="3" fillId="0" borderId="5" xfId="37" applyFont="1" applyBorder="1">
      <alignment/>
      <protection/>
    </xf>
    <xf numFmtId="0" fontId="3" fillId="0" borderId="12" xfId="37" applyFont="1" applyBorder="1">
      <alignment/>
      <protection/>
    </xf>
    <xf numFmtId="0" fontId="3" fillId="0" borderId="7" xfId="37" applyFont="1" applyBorder="1" applyAlignment="1">
      <alignment horizontal="left"/>
      <protection/>
    </xf>
    <xf numFmtId="172" fontId="3" fillId="0" borderId="6" xfId="37" applyNumberFormat="1" applyFont="1" applyBorder="1">
      <alignment/>
      <protection/>
    </xf>
    <xf numFmtId="173" fontId="18" fillId="0" borderId="6" xfId="37" applyNumberFormat="1" applyFont="1" applyBorder="1">
      <alignment/>
      <protection/>
    </xf>
    <xf numFmtId="172" fontId="3" fillId="0" borderId="8" xfId="37" applyNumberFormat="1" applyFont="1" applyBorder="1">
      <alignment/>
      <protection/>
    </xf>
    <xf numFmtId="179" fontId="3" fillId="0" borderId="6" xfId="37" applyNumberFormat="1" applyFont="1" applyBorder="1">
      <alignment/>
      <protection/>
    </xf>
    <xf numFmtId="179" fontId="3" fillId="0" borderId="8" xfId="37" applyNumberFormat="1" applyFont="1" applyBorder="1">
      <alignment/>
      <protection/>
    </xf>
    <xf numFmtId="168" fontId="3" fillId="0" borderId="6" xfId="37" applyNumberFormat="1" applyFont="1" applyBorder="1" applyAlignment="1">
      <alignment horizontal="right"/>
      <protection/>
    </xf>
    <xf numFmtId="168" fontId="3" fillId="0" borderId="8" xfId="37" applyNumberFormat="1" applyFont="1" applyBorder="1" applyAlignment="1">
      <alignment horizontal="right"/>
      <protection/>
    </xf>
    <xf numFmtId="0" fontId="3" fillId="0" borderId="7" xfId="37" applyFont="1" applyBorder="1" applyAlignment="1" quotePrefix="1">
      <alignment horizontal="left"/>
      <protection/>
    </xf>
    <xf numFmtId="176" fontId="18" fillId="0" borderId="6" xfId="37" applyNumberFormat="1" applyFont="1" applyBorder="1">
      <alignment/>
      <protection/>
    </xf>
    <xf numFmtId="0" fontId="3" fillId="0" borderId="0" xfId="37" applyFont="1" applyAlignment="1">
      <alignment/>
      <protection/>
    </xf>
    <xf numFmtId="168" fontId="3" fillId="0" borderId="0" xfId="37" applyNumberFormat="1" applyFont="1" applyBorder="1" applyAlignment="1">
      <alignment horizontal="right"/>
      <protection/>
    </xf>
    <xf numFmtId="0" fontId="16" fillId="0" borderId="0" xfId="37" applyFont="1" applyAlignment="1">
      <alignment horizontal="left" wrapText="1"/>
      <protection/>
    </xf>
    <xf numFmtId="0" fontId="3" fillId="0" borderId="8" xfId="37" applyFont="1" applyBorder="1">
      <alignment/>
      <protection/>
    </xf>
    <xf numFmtId="0" fontId="3" fillId="0" borderId="6" xfId="37" applyFont="1" applyBorder="1">
      <alignment/>
      <protection/>
    </xf>
    <xf numFmtId="49" fontId="3" fillId="0" borderId="0" xfId="37" applyNumberFormat="1" applyFont="1">
      <alignment/>
      <protection/>
    </xf>
    <xf numFmtId="49" fontId="3" fillId="0" borderId="8" xfId="37" applyNumberFormat="1" applyFont="1" applyBorder="1">
      <alignment/>
      <protection/>
    </xf>
    <xf numFmtId="175" fontId="9" fillId="0" borderId="6" xfId="21" applyNumberFormat="1" applyFont="1" applyBorder="1" applyAlignment="1">
      <alignment vertical="center"/>
      <protection/>
    </xf>
    <xf numFmtId="181" fontId="9" fillId="0" borderId="8" xfId="21" applyNumberFormat="1" applyFont="1" applyBorder="1" applyAlignment="1">
      <alignment vertical="center"/>
      <protection/>
    </xf>
    <xf numFmtId="172" fontId="3" fillId="0" borderId="0" xfId="37" applyNumberFormat="1" applyFont="1">
      <alignment/>
      <protection/>
    </xf>
    <xf numFmtId="181" fontId="9" fillId="0" borderId="6" xfId="21" applyNumberFormat="1" applyFont="1" applyBorder="1" applyAlignment="1">
      <alignment vertical="center"/>
      <protection/>
    </xf>
    <xf numFmtId="0" fontId="9" fillId="0" borderId="11" xfId="23" applyFont="1" applyFill="1" applyBorder="1" applyAlignment="1">
      <alignment horizontal="centerContinuous" vertical="center"/>
      <protection/>
    </xf>
    <xf numFmtId="0" fontId="3" fillId="0" borderId="11" xfId="23" applyFont="1" applyFill="1" applyBorder="1" applyAlignment="1">
      <alignment horizontal="centerContinuous" vertical="center"/>
      <protection/>
    </xf>
    <xf numFmtId="0" fontId="9" fillId="0" borderId="3" xfId="23" applyFont="1" applyFill="1" applyBorder="1" applyAlignment="1">
      <alignment horizontal="centerContinuous" vertical="center"/>
      <protection/>
    </xf>
    <xf numFmtId="0" fontId="3" fillId="0" borderId="3" xfId="23" applyFont="1" applyFill="1" applyBorder="1" applyAlignment="1">
      <alignment horizontal="centerContinuous" vertical="center"/>
      <protection/>
    </xf>
    <xf numFmtId="172" fontId="10" fillId="0" borderId="8" xfId="21" applyNumberFormat="1" applyFont="1" applyBorder="1" applyAlignment="1">
      <alignment vertical="center"/>
      <protection/>
    </xf>
    <xf numFmtId="172" fontId="12" fillId="0" borderId="6" xfId="21" applyNumberFormat="1" applyFont="1" applyBorder="1" applyAlignment="1">
      <alignment vertical="center"/>
      <protection/>
    </xf>
    <xf numFmtId="172" fontId="12" fillId="0" borderId="8" xfId="21" applyNumberFormat="1" applyFont="1" applyBorder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5" xfId="23" applyFont="1" applyFill="1" applyBorder="1" applyAlignment="1">
      <alignment horizontal="centerContinuous" vertical="center"/>
      <protection/>
    </xf>
    <xf numFmtId="0" fontId="9" fillId="0" borderId="13" xfId="23" applyFont="1" applyFill="1" applyBorder="1" applyAlignment="1">
      <alignment horizontal="centerContinuous" vertical="center"/>
      <protection/>
    </xf>
    <xf numFmtId="0" fontId="9" fillId="0" borderId="0" xfId="25" applyNumberFormat="1" applyFont="1" applyBorder="1" applyAlignment="1" quotePrefix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2" fontId="7" fillId="0" borderId="6" xfId="21" applyNumberFormat="1" applyFont="1" applyBorder="1" applyAlignment="1">
      <alignment vertical="center"/>
      <protection/>
    </xf>
    <xf numFmtId="172" fontId="7" fillId="0" borderId="6" xfId="21" applyNumberFormat="1" applyFont="1" applyFill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Border="1" applyAlignment="1">
      <alignment vertical="center"/>
      <protection/>
    </xf>
    <xf numFmtId="172" fontId="9" fillId="0" borderId="8" xfId="21" applyNumberFormat="1" applyFont="1" applyBorder="1" applyAlignment="1">
      <alignment vertical="center"/>
      <protection/>
    </xf>
    <xf numFmtId="172" fontId="9" fillId="0" borderId="6" xfId="21" applyNumberFormat="1" applyFont="1" applyFill="1" applyBorder="1" applyAlignment="1">
      <alignment vertical="center"/>
      <protection/>
    </xf>
    <xf numFmtId="172" fontId="7" fillId="0" borderId="6" xfId="21" applyNumberFormat="1" applyFont="1" applyBorder="1" applyAlignment="1">
      <alignment vertical="center"/>
      <protection/>
    </xf>
    <xf numFmtId="172" fontId="7" fillId="0" borderId="8" xfId="21" applyNumberFormat="1" applyFont="1" applyBorder="1" applyAlignment="1">
      <alignment vertical="center"/>
      <protection/>
    </xf>
    <xf numFmtId="172" fontId="9" fillId="0" borderId="8" xfId="21" applyNumberFormat="1" applyFont="1" applyFill="1" applyBorder="1" applyAlignment="1">
      <alignment vertical="center"/>
      <protection/>
    </xf>
    <xf numFmtId="178" fontId="3" fillId="0" borderId="6" xfId="36" applyNumberFormat="1" applyFont="1" applyFill="1" applyBorder="1">
      <alignment/>
      <protection/>
    </xf>
    <xf numFmtId="178" fontId="3" fillId="0" borderId="8" xfId="36" applyNumberFormat="1" applyFont="1" applyFill="1" applyBorder="1">
      <alignment/>
      <protection/>
    </xf>
    <xf numFmtId="173" fontId="10" fillId="0" borderId="7" xfId="21" applyNumberFormat="1" applyFont="1" applyBorder="1" applyAlignment="1">
      <alignment horizontal="right" vertical="center"/>
      <protection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4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13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10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49" fontId="3" fillId="0" borderId="4" xfId="33" applyNumberFormat="1" applyFont="1" applyBorder="1" applyAlignment="1">
      <alignment horizontal="center"/>
      <protection/>
    </xf>
    <xf numFmtId="49" fontId="3" fillId="0" borderId="9" xfId="33" applyNumberFormat="1" applyFont="1" applyBorder="1" applyAlignment="1">
      <alignment horizontal="center"/>
      <protection/>
    </xf>
    <xf numFmtId="0" fontId="17" fillId="0" borderId="0" xfId="33" applyFont="1" applyAlignment="1">
      <alignment horizontal="center" vertical="center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 wrapText="1"/>
      <protection/>
    </xf>
    <xf numFmtId="0" fontId="3" fillId="0" borderId="7" xfId="33" applyFont="1" applyBorder="1" applyAlignment="1">
      <alignment horizontal="center" vertical="center" wrapText="1"/>
      <protection/>
    </xf>
    <xf numFmtId="0" fontId="3" fillId="0" borderId="1" xfId="33" applyFont="1" applyBorder="1" applyAlignment="1">
      <alignment horizontal="center" vertical="center" wrapText="1"/>
      <protection/>
    </xf>
    <xf numFmtId="0" fontId="3" fillId="0" borderId="3" xfId="33" applyFont="1" applyBorder="1" applyAlignment="1">
      <alignment horizontal="center" vertical="center" wrapText="1"/>
      <protection/>
    </xf>
    <xf numFmtId="49" fontId="3" fillId="0" borderId="12" xfId="33" applyNumberFormat="1" applyFont="1" applyBorder="1" applyAlignment="1">
      <alignment horizontal="center" vertical="center" wrapText="1"/>
      <protection/>
    </xf>
    <xf numFmtId="0" fontId="3" fillId="0" borderId="8" xfId="33" applyFont="1" applyBorder="1" applyAlignment="1">
      <alignment horizontal="center" vertical="center"/>
      <protection/>
    </xf>
    <xf numFmtId="0" fontId="3" fillId="0" borderId="10" xfId="33" applyFont="1" applyBorder="1" applyAlignment="1">
      <alignment horizontal="center" vertical="center"/>
      <protection/>
    </xf>
    <xf numFmtId="49" fontId="3" fillId="0" borderId="4" xfId="33" applyNumberFormat="1" applyFont="1" applyBorder="1" applyAlignment="1">
      <alignment horizontal="center" vertical="center"/>
      <protection/>
    </xf>
    <xf numFmtId="49" fontId="3" fillId="0" borderId="9" xfId="33" applyNumberFormat="1" applyFont="1" applyBorder="1" applyAlignment="1">
      <alignment horizontal="center" vertical="center"/>
      <protection/>
    </xf>
    <xf numFmtId="49" fontId="3" fillId="0" borderId="5" xfId="33" applyNumberFormat="1" applyFont="1" applyBorder="1" applyAlignment="1">
      <alignment horizontal="center" vertical="center" wrapText="1"/>
      <protection/>
    </xf>
    <xf numFmtId="0" fontId="3" fillId="0" borderId="6" xfId="33" applyFont="1" applyBorder="1" applyAlignment="1">
      <alignment horizontal="center" vertical="center"/>
      <protection/>
    </xf>
    <xf numFmtId="0" fontId="3" fillId="0" borderId="13" xfId="33" applyFont="1" applyBorder="1" applyAlignment="1">
      <alignment horizontal="center" vertical="center"/>
      <protection/>
    </xf>
    <xf numFmtId="49" fontId="3" fillId="0" borderId="5" xfId="33" applyNumberFormat="1" applyFont="1" applyBorder="1" applyAlignment="1">
      <alignment horizontal="center" vertical="center"/>
      <protection/>
    </xf>
    <xf numFmtId="0" fontId="13" fillId="0" borderId="0" xfId="22" applyFont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 wrapText="1"/>
      <protection/>
    </xf>
    <xf numFmtId="0" fontId="3" fillId="0" borderId="14" xfId="22" applyFont="1" applyBorder="1" applyAlignment="1">
      <alignment horizontal="center" vertical="center"/>
      <protection/>
    </xf>
    <xf numFmtId="0" fontId="3" fillId="0" borderId="11" xfId="22" applyFont="1" applyBorder="1" applyAlignment="1">
      <alignment horizontal="center" vertical="center"/>
      <protection/>
    </xf>
    <xf numFmtId="0" fontId="3" fillId="0" borderId="0" xfId="22" applyFont="1" applyAlignment="1">
      <alignment horizontal="center" vertical="center"/>
      <protection/>
    </xf>
    <xf numFmtId="0" fontId="3" fillId="0" borderId="7" xfId="22" applyFont="1" applyBorder="1" applyAlignment="1">
      <alignment horizontal="center" vertical="center"/>
      <protection/>
    </xf>
    <xf numFmtId="0" fontId="3" fillId="0" borderId="1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/>
      <protection/>
    </xf>
    <xf numFmtId="0" fontId="9" fillId="0" borderId="11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0" fontId="9" fillId="0" borderId="7" xfId="22" applyFont="1" applyBorder="1" applyAlignment="1">
      <alignment horizontal="center" vertical="center"/>
      <protection/>
    </xf>
    <xf numFmtId="0" fontId="9" fillId="0" borderId="10" xfId="22" applyFont="1" applyBorder="1" applyAlignment="1">
      <alignment horizontal="center" vertical="center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14" xfId="22" applyFont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9" fillId="0" borderId="1" xfId="22" applyFont="1" applyBorder="1" applyAlignment="1">
      <alignment horizontal="center" vertical="center"/>
      <protection/>
    </xf>
    <xf numFmtId="0" fontId="9" fillId="0" borderId="12" xfId="22" applyFont="1" applyBorder="1" applyAlignment="1">
      <alignment horizontal="center" vertical="center" wrapText="1"/>
      <protection/>
    </xf>
    <xf numFmtId="0" fontId="9" fillId="0" borderId="11" xfId="22" applyFont="1" applyBorder="1" applyAlignment="1">
      <alignment horizontal="center" vertical="center" wrapText="1"/>
      <protection/>
    </xf>
    <xf numFmtId="0" fontId="9" fillId="0" borderId="8" xfId="22" applyFont="1" applyBorder="1" applyAlignment="1">
      <alignment horizontal="center" vertical="center" wrapText="1"/>
      <protection/>
    </xf>
    <xf numFmtId="0" fontId="9" fillId="0" borderId="7" xfId="22" applyFont="1" applyBorder="1" applyAlignment="1">
      <alignment horizontal="center" vertical="center" wrapText="1"/>
      <protection/>
    </xf>
    <xf numFmtId="0" fontId="9" fillId="0" borderId="10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5" xfId="22" applyFont="1" applyBorder="1" applyAlignment="1">
      <alignment horizontal="center" vertical="center" wrapText="1"/>
      <protection/>
    </xf>
    <xf numFmtId="0" fontId="3" fillId="0" borderId="6" xfId="22" applyFont="1" applyBorder="1" applyAlignment="1">
      <alignment horizontal="center" vertical="center"/>
      <protection/>
    </xf>
    <xf numFmtId="0" fontId="3" fillId="0" borderId="13" xfId="22" applyFont="1" applyBorder="1" applyAlignment="1">
      <alignment horizontal="center" vertical="center"/>
      <protection/>
    </xf>
    <xf numFmtId="0" fontId="3" fillId="0" borderId="8" xfId="22" applyFont="1" applyBorder="1" applyAlignment="1">
      <alignment horizontal="center" vertical="center"/>
      <protection/>
    </xf>
    <xf numFmtId="0" fontId="3" fillId="0" borderId="10" xfId="22" applyFont="1" applyBorder="1" applyAlignment="1">
      <alignment horizontal="center" vertical="center"/>
      <protection/>
    </xf>
    <xf numFmtId="0" fontId="9" fillId="0" borderId="5" xfId="22" applyFont="1" applyBorder="1" applyAlignment="1">
      <alignment horizontal="center" vertical="center"/>
      <protection/>
    </xf>
    <xf numFmtId="0" fontId="9" fillId="0" borderId="6" xfId="22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center" vertical="center"/>
      <protection/>
    </xf>
    <xf numFmtId="171" fontId="7" fillId="0" borderId="0" xfId="22" applyNumberFormat="1" applyFont="1" applyBorder="1" applyAlignment="1">
      <alignment horizontal="center" vertical="center"/>
      <protection/>
    </xf>
    <xf numFmtId="0" fontId="9" fillId="0" borderId="0" xfId="25" applyNumberFormat="1" applyFont="1" applyBorder="1" applyAlignment="1" quotePrefix="1">
      <alignment horizontal="left" vertical="center"/>
      <protection/>
    </xf>
    <xf numFmtId="0" fontId="9" fillId="0" borderId="0" xfId="25" applyNumberFormat="1" applyFont="1" applyBorder="1" applyAlignment="1" quotePrefix="1">
      <alignment horizontal="right" vertical="center"/>
      <protection/>
    </xf>
    <xf numFmtId="0" fontId="9" fillId="0" borderId="0" xfId="22" applyNumberFormat="1" applyFont="1" applyBorder="1" applyAlignment="1" quotePrefix="1">
      <alignment horizontal="right" vertical="center"/>
      <protection/>
    </xf>
    <xf numFmtId="0" fontId="16" fillId="0" borderId="0" xfId="37" applyFont="1" applyAlignment="1">
      <alignment horizontal="left" wrapText="1"/>
      <protection/>
    </xf>
    <xf numFmtId="0" fontId="17" fillId="0" borderId="0" xfId="37" applyFont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0" xfId="37" applyFont="1" applyAlignment="1">
      <alignment horizontal="center" vertical="center"/>
      <protection/>
    </xf>
    <xf numFmtId="0" fontId="3" fillId="0" borderId="1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/>
      <protection/>
    </xf>
    <xf numFmtId="0" fontId="3" fillId="0" borderId="14" xfId="37" applyFont="1" applyBorder="1" applyAlignment="1">
      <alignment horizontal="center" vertical="center"/>
      <protection/>
    </xf>
    <xf numFmtId="0" fontId="3" fillId="0" borderId="11" xfId="37" applyFont="1" applyBorder="1" applyAlignment="1">
      <alignment horizontal="center" vertical="center"/>
      <protection/>
    </xf>
    <xf numFmtId="0" fontId="3" fillId="0" borderId="8" xfId="37" applyFont="1" applyBorder="1" applyAlignment="1">
      <alignment horizontal="center" vertical="center"/>
      <protection/>
    </xf>
    <xf numFmtId="0" fontId="3" fillId="0" borderId="0" xfId="37" applyFont="1" applyBorder="1" applyAlignment="1">
      <alignment horizontal="center" vertical="center"/>
      <protection/>
    </xf>
    <xf numFmtId="0" fontId="3" fillId="0" borderId="7" xfId="37" applyFont="1" applyBorder="1" applyAlignment="1">
      <alignment horizontal="center" vertical="center"/>
      <protection/>
    </xf>
    <xf numFmtId="0" fontId="3" fillId="0" borderId="10" xfId="37" applyFont="1" applyBorder="1" applyAlignment="1">
      <alignment horizontal="center" vertical="center"/>
      <protection/>
    </xf>
    <xf numFmtId="0" fontId="3" fillId="0" borderId="3" xfId="37" applyFont="1" applyBorder="1" applyAlignment="1">
      <alignment horizontal="center" vertical="center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0" xfId="37" applyFont="1" applyBorder="1" applyAlignment="1">
      <alignment horizontal="center" vertical="center" wrapText="1"/>
      <protection/>
    </xf>
    <xf numFmtId="0" fontId="3" fillId="0" borderId="3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wrapText="1"/>
      <protection/>
    </xf>
    <xf numFmtId="0" fontId="3" fillId="0" borderId="10" xfId="37" applyFont="1" applyBorder="1" applyAlignment="1">
      <alignment horizontal="center"/>
      <protection/>
    </xf>
    <xf numFmtId="0" fontId="3" fillId="0" borderId="5" xfId="37" applyFont="1" applyBorder="1" applyAlignment="1">
      <alignment horizontal="center" vertical="center" wrapText="1"/>
      <protection/>
    </xf>
    <xf numFmtId="0" fontId="3" fillId="0" borderId="6" xfId="37" applyFont="1" applyBorder="1" applyAlignment="1">
      <alignment horizontal="center" vertical="center" wrapText="1"/>
      <protection/>
    </xf>
    <xf numFmtId="0" fontId="3" fillId="0" borderId="13" xfId="37" applyFont="1" applyBorder="1" applyAlignment="1">
      <alignment horizontal="center" vertical="center" wrapText="1"/>
      <protection/>
    </xf>
    <xf numFmtId="0" fontId="3" fillId="0" borderId="4" xfId="37" applyFont="1" applyBorder="1" applyAlignment="1">
      <alignment horizontal="center"/>
      <protection/>
    </xf>
    <xf numFmtId="0" fontId="3" fillId="0" borderId="9" xfId="37" applyFont="1" applyBorder="1" applyAlignment="1">
      <alignment horizontal="center"/>
      <protection/>
    </xf>
    <xf numFmtId="49" fontId="17" fillId="0" borderId="0" xfId="37" applyNumberFormat="1" applyFont="1" applyAlignment="1">
      <alignment horizontal="center" vertical="center"/>
      <protection/>
    </xf>
    <xf numFmtId="49" fontId="3" fillId="0" borderId="14" xfId="37" applyNumberFormat="1" applyFont="1" applyBorder="1" applyAlignment="1">
      <alignment horizontal="center" vertical="center" wrapText="1"/>
      <protection/>
    </xf>
    <xf numFmtId="0" fontId="7" fillId="0" borderId="0" xfId="23" applyFont="1" applyAlignment="1">
      <alignment horizontal="center"/>
      <protection/>
    </xf>
    <xf numFmtId="0" fontId="13" fillId="0" borderId="0" xfId="24" applyFont="1" applyAlignment="1">
      <alignment horizontal="center" vertical="center"/>
      <protection/>
    </xf>
    <xf numFmtId="0" fontId="9" fillId="0" borderId="5" xfId="23" applyFont="1" applyFill="1" applyBorder="1" applyAlignment="1">
      <alignment horizontal="center" vertical="center"/>
      <protection/>
    </xf>
    <xf numFmtId="0" fontId="3" fillId="0" borderId="13" xfId="23" applyFont="1" applyFill="1" applyBorder="1" applyAlignment="1">
      <alignment horizontal="center" vertical="center"/>
      <protection/>
    </xf>
    <xf numFmtId="0" fontId="9" fillId="0" borderId="12" xfId="23" applyFont="1" applyFill="1" applyBorder="1" applyAlignment="1">
      <alignment horizontal="center" vertical="center"/>
      <protection/>
    </xf>
    <xf numFmtId="0" fontId="3" fillId="0" borderId="10" xfId="23" applyFont="1" applyBorder="1" applyAlignment="1">
      <alignment horizontal="center" vertical="center"/>
      <protection/>
    </xf>
    <xf numFmtId="0" fontId="9" fillId="0" borderId="4" xfId="23" applyFont="1" applyFill="1" applyBorder="1" applyAlignment="1">
      <alignment horizontal="center" vertical="center"/>
      <protection/>
    </xf>
    <xf numFmtId="0" fontId="3" fillId="0" borderId="9" xfId="23" applyFont="1" applyBorder="1" applyAlignment="1">
      <alignment horizontal="center" vertical="center"/>
      <protection/>
    </xf>
    <xf numFmtId="0" fontId="3" fillId="0" borderId="1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1" xfId="23" applyFont="1" applyBorder="1" applyAlignment="1">
      <alignment horizontal="center" vertical="center" wrapText="1"/>
      <protection/>
    </xf>
  </cellXfs>
  <cellStyles count="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##0,0" xfId="20"/>
    <cellStyle name="Standard_Seite 05 Tab 2_1.vj.2009" xfId="21"/>
    <cellStyle name="Standard_Seite 07 Tab 4_2.vj.2009" xfId="22"/>
    <cellStyle name="Standard_Seite 12 Tab  9_1.vj.2009" xfId="23"/>
    <cellStyle name="überschrift" xfId="24"/>
    <cellStyle name="vorspalte" xfId="25"/>
    <cellStyle name="Standard 2" xfId="26"/>
    <cellStyle name="überschrift 5" xfId="27"/>
    <cellStyle name="vorspalte 2" xfId="28"/>
    <cellStyle name="Komma 2" xfId="29"/>
    <cellStyle name="Standard 3" xfId="30"/>
    <cellStyle name="Überschrift 5 2" xfId="31"/>
    <cellStyle name="vorspalte 2 2" xfId="32"/>
    <cellStyle name="Standard 2 2" xfId="33"/>
    <cellStyle name="Standard 4" xfId="34"/>
    <cellStyle name="Standard_Seite 05 Tab 2_1.vj.2009 2 2" xfId="35"/>
    <cellStyle name="Standard 3 2" xfId="36"/>
    <cellStyle name="Standard 6 2" xfId="37"/>
    <cellStyle name="##0,0 2" xfId="38"/>
    <cellStyle name="Standard 4 2" xfId="39"/>
    <cellStyle name="Standard 5" xfId="40"/>
    <cellStyle name="Standard 6" xfId="41"/>
    <cellStyle name="überschrift 6" xfId="42"/>
    <cellStyle name="überschrift 6 2" xfId="43"/>
    <cellStyle name="vorspalte 3" xfId="44"/>
    <cellStyle name="vorspalte 3 2" xfId="45"/>
    <cellStyle name="überschrift 5 11" xfId="46"/>
    <cellStyle name="vorspalte 2 4" xfId="47"/>
    <cellStyle name="Komma 2 3" xfId="48"/>
    <cellStyle name="Überschrift 5 2 3" xfId="49"/>
    <cellStyle name="vorspalte 2 2 3" xfId="50"/>
    <cellStyle name="überschrift 5 8" xfId="51"/>
    <cellStyle name="überschrift 5 5" xfId="52"/>
    <cellStyle name="überschrift 5 3" xfId="53"/>
    <cellStyle name="vorspalte 2 3" xfId="54"/>
    <cellStyle name="Komma 2 2" xfId="55"/>
    <cellStyle name="überschrift 5 4" xfId="56"/>
    <cellStyle name="Überschrift 5 2 2" xfId="57"/>
    <cellStyle name="vorspalte 2 2 2" xfId="58"/>
    <cellStyle name="Standard 7" xfId="59"/>
    <cellStyle name="überschrift 5 9" xfId="60"/>
    <cellStyle name="überschrift 5 7" xfId="61"/>
    <cellStyle name="überschrift 5 10" xfId="62"/>
    <cellStyle name="überschrift 5 6" xfId="63"/>
    <cellStyle name="Überschrift 5 2_Seite 9" xfId="64"/>
    <cellStyle name="überschrift 5_Seite 9" xfId="65"/>
    <cellStyle name="Standard 3_Seite 9" xfId="66"/>
    <cellStyle name="Standard 9" xfId="67"/>
    <cellStyle name="vorspalte 2 2_Seite 9" xfId="68"/>
    <cellStyle name="vorspalte 2_Seite 9" xfId="69"/>
    <cellStyle name="Standard 2_Seite 9" xfId="70"/>
    <cellStyle name="Standard 8" xfId="71"/>
    <cellStyle name="überschrift 7" xfId="72"/>
    <cellStyle name="Standard 10" xfId="73"/>
    <cellStyle name="Standard 11" xfId="74"/>
    <cellStyle name="Standard 9 2" xfId="75"/>
    <cellStyle name="Standard 8 2" xfId="76"/>
    <cellStyle name="Standard 10 2" xfId="77"/>
    <cellStyle name="Standard 12" xfId="78"/>
    <cellStyle name="Standard 2 3" xfId="79"/>
    <cellStyle name="Standard 13" xfId="80"/>
    <cellStyle name="Standard 1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524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16</xdr:col>
      <xdr:colOff>485775</xdr:colOff>
      <xdr:row>47</xdr:row>
      <xdr:rowOff>0</xdr:rowOff>
    </xdr:from>
    <xdr:ext cx="13335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5905500" y="6096000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51</xdr:row>
      <xdr:rowOff>123825</xdr:rowOff>
    </xdr:from>
    <xdr:ext cx="133350" cy="209550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209550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5905500" y="6772275"/>
          <a:ext cx="133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51</xdr:row>
      <xdr:rowOff>123825</xdr:rowOff>
    </xdr:from>
    <xdr:ext cx="133350" cy="200025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5905500" y="6772275"/>
          <a:ext cx="1333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16</xdr:col>
      <xdr:colOff>485775</xdr:colOff>
      <xdr:row>52</xdr:row>
      <xdr:rowOff>0</xdr:rowOff>
    </xdr:from>
    <xdr:ext cx="133350" cy="161925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5905500" y="6772275"/>
          <a:ext cx="1333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485775</xdr:colOff>
      <xdr:row>69</xdr:row>
      <xdr:rowOff>0</xdr:rowOff>
    </xdr:from>
    <xdr:ext cx="133350" cy="180975"/>
    <xdr:sp macro="" textlink="">
      <xdr:nvSpPr>
        <xdr:cNvPr id="19" name="Text Box 10"/>
        <xdr:cNvSpPr txBox="1">
          <a:spLocks noChangeArrowheads="1"/>
        </xdr:cNvSpPr>
      </xdr:nvSpPr>
      <xdr:spPr bwMode="auto">
        <a:xfrm>
          <a:off x="5905500" y="9201150"/>
          <a:ext cx="1333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Lfd.</a:t>
          </a:r>
        </a:p>
        <a:p>
          <a:pPr algn="ctr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Nr.</a:t>
          </a:r>
          <a:endParaRPr lang="de-DE"/>
        </a:p>
      </xdr:txBody>
    </xdr:sp>
    <xdr:clientData/>
  </xdr:twoCellAnchor>
  <xdr:oneCellAnchor>
    <xdr:from>
      <xdr:col>8</xdr:col>
      <xdr:colOff>0</xdr:colOff>
      <xdr:row>28</xdr:row>
      <xdr:rowOff>0</xdr:rowOff>
    </xdr:from>
    <xdr:ext cx="152400" cy="209550"/>
    <xdr:sp macro="" textlink="">
      <xdr:nvSpPr>
        <xdr:cNvPr id="3" name="Text Box 10"/>
        <xdr:cNvSpPr txBox="1">
          <a:spLocks noChangeArrowheads="1"/>
        </xdr:cNvSpPr>
      </xdr:nvSpPr>
      <xdr:spPr bwMode="auto">
        <a:xfrm>
          <a:off x="1314450" y="385762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5" name="Text Box 14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6" name="Text Box 15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219075"/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1314450" y="4257675"/>
          <a:ext cx="152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3" name="Text Box 14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4" name="Text Box 15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31</xdr:row>
      <xdr:rowOff>0</xdr:rowOff>
    </xdr:from>
    <xdr:ext cx="152400" cy="209550"/>
    <xdr:sp macro="" textlink="">
      <xdr:nvSpPr>
        <xdr:cNvPr id="16" name="Text Box 17"/>
        <xdr:cNvSpPr txBox="1">
          <a:spLocks noChangeArrowheads="1"/>
        </xdr:cNvSpPr>
      </xdr:nvSpPr>
      <xdr:spPr bwMode="auto">
        <a:xfrm>
          <a:off x="1314450" y="4257675"/>
          <a:ext cx="1524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7" name="Text Box 18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Jahrbuch"/>
          </a:endParaRPr>
        </a:p>
        <a:p>
          <a:pPr algn="l" rtl="0">
            <a:defRPr sz="1000"/>
          </a:pPr>
          <a:endParaRPr lang="de-DE"/>
        </a:p>
      </xdr:txBody>
    </xdr:sp>
    <xdr:clientData/>
  </xdr:oneCellAnchor>
  <xdr:oneCellAnchor>
    <xdr:from>
      <xdr:col>8</xdr:col>
      <xdr:colOff>0</xdr:colOff>
      <xdr:row>31</xdr:row>
      <xdr:rowOff>0</xdr:rowOff>
    </xdr:from>
    <xdr:ext cx="152400" cy="171450"/>
    <xdr:sp macro="" textlink="">
      <xdr:nvSpPr>
        <xdr:cNvPr id="18" name="Text Box 19"/>
        <xdr:cNvSpPr txBox="1">
          <a:spLocks noChangeArrowheads="1"/>
        </xdr:cNvSpPr>
      </xdr:nvSpPr>
      <xdr:spPr bwMode="auto">
        <a:xfrm>
          <a:off x="1314450" y="4257675"/>
          <a:ext cx="1524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workbookViewId="0" topLeftCell="A1">
      <selection activeCell="I1" sqref="I1"/>
    </sheetView>
  </sheetViews>
  <sheetFormatPr defaultColWidth="11.421875" defaultRowHeight="12.75"/>
  <cols>
    <col min="1" max="1" width="3.421875" style="1" customWidth="1"/>
    <col min="2" max="2" width="2.421875" style="2" customWidth="1"/>
    <col min="3" max="6" width="11.421875" style="2" customWidth="1"/>
    <col min="7" max="7" width="29.140625" style="2" customWidth="1"/>
    <col min="8" max="8" width="5.7109375" style="3" customWidth="1"/>
    <col min="9" max="16384" width="11.421875" style="2" customWidth="1"/>
  </cols>
  <sheetData>
    <row r="2" spans="1:8" ht="15.6">
      <c r="A2" s="9" t="s">
        <v>268</v>
      </c>
      <c r="B2" s="5"/>
      <c r="C2" s="5"/>
      <c r="D2" s="5"/>
      <c r="E2" s="5"/>
      <c r="F2" s="5"/>
      <c r="G2" s="5"/>
      <c r="H2" s="5"/>
    </row>
    <row r="3" spans="1:8" ht="15.6">
      <c r="A3" s="8"/>
      <c r="B3" s="5"/>
      <c r="C3" s="5"/>
      <c r="D3" s="5"/>
      <c r="E3" s="5"/>
      <c r="F3" s="5"/>
      <c r="G3" s="5"/>
      <c r="H3" s="5"/>
    </row>
    <row r="5" spans="1:8" ht="12.75">
      <c r="A5" s="193" t="s">
        <v>1</v>
      </c>
      <c r="B5" s="193"/>
      <c r="C5" s="193"/>
      <c r="D5" s="193"/>
      <c r="E5" s="193"/>
      <c r="F5" s="193"/>
      <c r="G5" s="193"/>
      <c r="H5" s="3">
        <v>4</v>
      </c>
    </row>
    <row r="7" spans="1:8" ht="12.75">
      <c r="A7" s="193" t="s">
        <v>2</v>
      </c>
      <c r="B7" s="193"/>
      <c r="C7" s="193"/>
      <c r="D7" s="193"/>
      <c r="E7" s="193"/>
      <c r="F7" s="193"/>
      <c r="G7" s="193"/>
      <c r="H7" s="3">
        <v>5</v>
      </c>
    </row>
    <row r="10" ht="12.75">
      <c r="A10" s="2" t="s">
        <v>260</v>
      </c>
    </row>
    <row r="11" spans="1:8" ht="12.75">
      <c r="A11" s="2"/>
      <c r="B11" s="193" t="s">
        <v>263</v>
      </c>
      <c r="C11" s="193"/>
      <c r="D11" s="193"/>
      <c r="E11" s="193"/>
      <c r="F11" s="193"/>
      <c r="G11" s="193"/>
      <c r="H11" s="3">
        <v>6</v>
      </c>
    </row>
    <row r="12" ht="12.75">
      <c r="A12" s="4"/>
    </row>
    <row r="13" ht="12.75">
      <c r="A13" s="4"/>
    </row>
    <row r="14" ht="12.75">
      <c r="A14" s="4"/>
    </row>
    <row r="15" ht="12.75">
      <c r="A15" s="10" t="s">
        <v>331</v>
      </c>
    </row>
    <row r="16" spans="1:8" ht="12.75">
      <c r="A16" s="2"/>
      <c r="B16" s="194" t="s">
        <v>264</v>
      </c>
      <c r="C16" s="194"/>
      <c r="D16" s="194"/>
      <c r="E16" s="194"/>
      <c r="F16" s="194"/>
      <c r="G16" s="194"/>
      <c r="H16" s="3">
        <v>7</v>
      </c>
    </row>
    <row r="17" ht="12.75">
      <c r="A17" s="4"/>
    </row>
    <row r="18" ht="12.75">
      <c r="A18" s="4" t="s">
        <v>0</v>
      </c>
    </row>
    <row r="19" ht="12.75">
      <c r="A19" s="4"/>
    </row>
    <row r="20" spans="1:8" ht="12.75">
      <c r="A20" s="194" t="s">
        <v>261</v>
      </c>
      <c r="B20" s="194"/>
      <c r="C20" s="194"/>
      <c r="D20" s="194"/>
      <c r="E20" s="194"/>
      <c r="F20" s="194"/>
      <c r="G20" s="194"/>
      <c r="H20" s="3">
        <v>8</v>
      </c>
    </row>
    <row r="21" ht="12.75">
      <c r="A21" s="4"/>
    </row>
    <row r="22" ht="12.75">
      <c r="A22" s="4" t="s">
        <v>0</v>
      </c>
    </row>
    <row r="23" ht="12.75">
      <c r="A23" s="4" t="s">
        <v>0</v>
      </c>
    </row>
    <row r="24" spans="1:8" ht="12.75">
      <c r="A24" s="194" t="s">
        <v>262</v>
      </c>
      <c r="B24" s="194"/>
      <c r="C24" s="194"/>
      <c r="D24" s="194"/>
      <c r="E24" s="194"/>
      <c r="F24" s="194"/>
      <c r="G24" s="194"/>
      <c r="H24" s="3">
        <v>9</v>
      </c>
    </row>
    <row r="25" ht="12.75">
      <c r="A25" s="4"/>
    </row>
    <row r="26" ht="12.75">
      <c r="A26" s="4"/>
    </row>
    <row r="27" ht="12.75">
      <c r="A27" s="4"/>
    </row>
    <row r="28" ht="12.75">
      <c r="A28" s="2" t="s">
        <v>265</v>
      </c>
    </row>
    <row r="29" spans="1:8" ht="12.75">
      <c r="A29" s="2"/>
      <c r="B29" s="195" t="s">
        <v>332</v>
      </c>
      <c r="C29" s="194"/>
      <c r="D29" s="194"/>
      <c r="E29" s="194"/>
      <c r="F29" s="194"/>
      <c r="G29" s="194"/>
      <c r="H29" s="3">
        <v>10</v>
      </c>
    </row>
    <row r="30" ht="12.75">
      <c r="A30" s="4"/>
    </row>
    <row r="31" ht="12.75">
      <c r="A31" s="4"/>
    </row>
    <row r="32" ht="12.75">
      <c r="A32" s="4" t="s">
        <v>0</v>
      </c>
    </row>
    <row r="33" ht="12.75">
      <c r="A33" s="2" t="s">
        <v>266</v>
      </c>
    </row>
    <row r="34" spans="1:8" ht="12.75">
      <c r="A34" s="4"/>
      <c r="B34" s="191" t="s">
        <v>332</v>
      </c>
      <c r="C34" s="192"/>
      <c r="D34" s="192"/>
      <c r="E34" s="192"/>
      <c r="F34" s="192"/>
      <c r="G34" s="192"/>
      <c r="H34" s="3">
        <v>11</v>
      </c>
    </row>
    <row r="35" ht="12.75">
      <c r="A35" s="4"/>
    </row>
    <row r="36" ht="12.75">
      <c r="A36" s="4"/>
    </row>
    <row r="37" ht="12.75">
      <c r="A37" s="4"/>
    </row>
    <row r="38" ht="12.75">
      <c r="A38" s="2" t="s">
        <v>267</v>
      </c>
    </row>
    <row r="39" spans="1:8" ht="12.75">
      <c r="A39" s="4" t="s">
        <v>0</v>
      </c>
      <c r="B39" s="191" t="s">
        <v>330</v>
      </c>
      <c r="C39" s="192"/>
      <c r="D39" s="192"/>
      <c r="E39" s="192"/>
      <c r="F39" s="192"/>
      <c r="G39" s="192"/>
      <c r="H39" s="3">
        <v>12</v>
      </c>
    </row>
    <row r="41" ht="14.4">
      <c r="H41" s="6"/>
    </row>
    <row r="42" ht="14.4">
      <c r="H42" s="7"/>
    </row>
  </sheetData>
  <mergeCells count="9">
    <mergeCell ref="B39:G39"/>
    <mergeCell ref="A7:G7"/>
    <mergeCell ref="A5:G5"/>
    <mergeCell ref="B11:G11"/>
    <mergeCell ref="B16:G16"/>
    <mergeCell ref="A24:G24"/>
    <mergeCell ref="A20:G20"/>
    <mergeCell ref="B29:G29"/>
    <mergeCell ref="B34:G34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 topLeftCell="A1">
      <selection activeCell="K1" sqref="K1"/>
    </sheetView>
  </sheetViews>
  <sheetFormatPr defaultColWidth="11.421875" defaultRowHeight="12.75"/>
  <cols>
    <col min="1" max="1" width="4.00390625" style="16" customWidth="1"/>
    <col min="2" max="2" width="40.7109375" style="16" customWidth="1"/>
    <col min="3" max="3" width="0.71875" style="16" customWidth="1"/>
    <col min="4" max="10" width="7.00390625" style="16" customWidth="1"/>
    <col min="11" max="11" width="11.421875" style="15" customWidth="1"/>
    <col min="12" max="16384" width="11.421875" style="16" customWidth="1"/>
  </cols>
  <sheetData>
    <row r="1" spans="1:11" s="13" customFormat="1" ht="13.8">
      <c r="A1" s="37" t="s">
        <v>310</v>
      </c>
      <c r="B1" s="11"/>
      <c r="C1" s="11"/>
      <c r="D1" s="11"/>
      <c r="E1" s="11"/>
      <c r="F1" s="11"/>
      <c r="G1" s="11"/>
      <c r="H1" s="11"/>
      <c r="I1" s="11"/>
      <c r="J1" s="11"/>
      <c r="K1" s="12"/>
    </row>
    <row r="2" spans="1:10" ht="9" customHeight="1">
      <c r="A2" s="14"/>
      <c r="B2" s="14"/>
      <c r="C2" s="14"/>
      <c r="D2" s="14"/>
      <c r="E2" s="15"/>
      <c r="F2" s="15"/>
      <c r="G2" s="15"/>
      <c r="H2" s="15"/>
      <c r="I2" s="14"/>
      <c r="J2" s="14"/>
    </row>
    <row r="3" spans="1:10" ht="12.75" customHeight="1">
      <c r="A3" s="196" t="s">
        <v>232</v>
      </c>
      <c r="B3" s="197"/>
      <c r="C3" s="198"/>
      <c r="D3" s="214">
        <v>2019</v>
      </c>
      <c r="E3" s="196"/>
      <c r="F3" s="196"/>
      <c r="G3" s="215"/>
      <c r="H3" s="215">
        <v>2020</v>
      </c>
      <c r="I3" s="203" t="s">
        <v>320</v>
      </c>
      <c r="J3" s="197"/>
    </row>
    <row r="4" spans="1:10" ht="12.75" customHeight="1">
      <c r="A4" s="199"/>
      <c r="B4" s="199"/>
      <c r="C4" s="200"/>
      <c r="D4" s="216"/>
      <c r="E4" s="217"/>
      <c r="F4" s="217"/>
      <c r="G4" s="218"/>
      <c r="H4" s="218"/>
      <c r="I4" s="204"/>
      <c r="J4" s="199"/>
    </row>
    <row r="5" spans="1:10" ht="12.75" customHeight="1">
      <c r="A5" s="199"/>
      <c r="B5" s="199"/>
      <c r="C5" s="200"/>
      <c r="D5" s="219"/>
      <c r="E5" s="220"/>
      <c r="F5" s="220"/>
      <c r="G5" s="221"/>
      <c r="H5" s="221"/>
      <c r="I5" s="205"/>
      <c r="J5" s="201"/>
    </row>
    <row r="6" spans="1:10" ht="12.75" customHeight="1">
      <c r="A6" s="199"/>
      <c r="B6" s="199"/>
      <c r="C6" s="200"/>
      <c r="D6" s="17" t="s">
        <v>3</v>
      </c>
      <c r="E6" s="17" t="s">
        <v>4</v>
      </c>
      <c r="F6" s="17" t="s">
        <v>5</v>
      </c>
      <c r="G6" s="17" t="s">
        <v>6</v>
      </c>
      <c r="H6" s="17" t="s">
        <v>3</v>
      </c>
      <c r="I6" s="18" t="s">
        <v>321</v>
      </c>
      <c r="J6" s="19" t="s">
        <v>322</v>
      </c>
    </row>
    <row r="7" spans="1:10" ht="12.75" customHeight="1">
      <c r="A7" s="201"/>
      <c r="B7" s="201"/>
      <c r="C7" s="202"/>
      <c r="D7" s="206" t="s">
        <v>7</v>
      </c>
      <c r="E7" s="206"/>
      <c r="F7" s="206"/>
      <c r="G7" s="206"/>
      <c r="H7" s="207"/>
      <c r="I7" s="20" t="s">
        <v>8</v>
      </c>
      <c r="J7" s="19"/>
    </row>
    <row r="8" spans="3:10" ht="12.75">
      <c r="C8" s="15"/>
      <c r="D8" s="21"/>
      <c r="E8" s="21"/>
      <c r="F8" s="21"/>
      <c r="G8" s="22"/>
      <c r="H8" s="21"/>
      <c r="I8" s="21"/>
      <c r="J8" s="15"/>
    </row>
    <row r="9" spans="1:10" ht="12.75" customHeight="1">
      <c r="A9" s="208" t="s">
        <v>9</v>
      </c>
      <c r="B9" s="208"/>
      <c r="C9" s="23"/>
      <c r="D9" s="171">
        <v>3141</v>
      </c>
      <c r="E9" s="171">
        <v>5346</v>
      </c>
      <c r="F9" s="172">
        <v>4881</v>
      </c>
      <c r="G9" s="184">
        <v>7170</v>
      </c>
      <c r="H9" s="22">
        <v>3116</v>
      </c>
      <c r="I9" s="24">
        <f>SUM(H9/D9%)-100</f>
        <v>-0.795924864692779</v>
      </c>
      <c r="J9" s="25">
        <f>SUM(H9/G9%)-100</f>
        <v>-56.541143654114364</v>
      </c>
    </row>
    <row r="10" spans="1:10" ht="12.75" customHeight="1">
      <c r="A10" s="208" t="s">
        <v>10</v>
      </c>
      <c r="B10" s="208"/>
      <c r="C10" s="23"/>
      <c r="D10" s="171">
        <v>1492</v>
      </c>
      <c r="E10" s="171">
        <v>1874</v>
      </c>
      <c r="F10" s="172">
        <v>1614</v>
      </c>
      <c r="G10" s="184">
        <v>1546</v>
      </c>
      <c r="H10" s="22">
        <v>1491</v>
      </c>
      <c r="I10" s="24">
        <f>SUM(H10/D10%)-100</f>
        <v>-0.06702412868632734</v>
      </c>
      <c r="J10" s="25">
        <f>SUM(H10/G10%)-100</f>
        <v>-3.557567917205702</v>
      </c>
    </row>
    <row r="11" spans="1:10" ht="12.75" customHeight="1">
      <c r="A11" s="208" t="s">
        <v>11</v>
      </c>
      <c r="B11" s="208"/>
      <c r="C11" s="23"/>
      <c r="D11" s="171">
        <v>5435</v>
      </c>
      <c r="E11" s="171">
        <v>5985</v>
      </c>
      <c r="F11" s="172">
        <v>6415</v>
      </c>
      <c r="G11" s="184">
        <v>5996</v>
      </c>
      <c r="H11" s="22">
        <v>5927</v>
      </c>
      <c r="I11" s="24">
        <f>SUM(H11/D11%)-100</f>
        <v>9.052437902483902</v>
      </c>
      <c r="J11" s="25">
        <f>SUM(H11/G11%)-100</f>
        <v>-1.1507671781187412</v>
      </c>
    </row>
    <row r="12" spans="3:10" ht="12.75" customHeight="1">
      <c r="C12" s="23"/>
      <c r="D12" s="171"/>
      <c r="E12" s="171"/>
      <c r="F12" s="172"/>
      <c r="G12" s="184"/>
      <c r="H12" s="22"/>
      <c r="I12" s="24"/>
      <c r="J12" s="25"/>
    </row>
    <row r="13" spans="1:10" ht="12.75" customHeight="1">
      <c r="A13" s="209" t="s">
        <v>303</v>
      </c>
      <c r="B13" s="209"/>
      <c r="C13" s="26"/>
      <c r="D13" s="171">
        <v>7584</v>
      </c>
      <c r="E13" s="171">
        <v>13205</v>
      </c>
      <c r="F13" s="172">
        <v>12910</v>
      </c>
      <c r="G13" s="184">
        <v>12284</v>
      </c>
      <c r="H13" s="22">
        <v>7893</v>
      </c>
      <c r="I13" s="24">
        <f>SUM(H13/D13%)-100</f>
        <v>4.074367088607588</v>
      </c>
      <c r="J13" s="25">
        <f>SUM(H13/G13%)-100</f>
        <v>-35.74568544448063</v>
      </c>
    </row>
    <row r="14" spans="3:10" ht="12.75" customHeight="1">
      <c r="C14" s="23"/>
      <c r="D14" s="171"/>
      <c r="E14" s="171"/>
      <c r="F14" s="172"/>
      <c r="G14" s="22"/>
      <c r="H14" s="22"/>
      <c r="I14" s="24"/>
      <c r="J14" s="25"/>
    </row>
    <row r="15" spans="1:10" ht="12.75" customHeight="1">
      <c r="A15" s="208" t="s">
        <v>12</v>
      </c>
      <c r="B15" s="208"/>
      <c r="C15" s="23"/>
      <c r="D15" s="171">
        <v>271</v>
      </c>
      <c r="E15" s="171">
        <v>266</v>
      </c>
      <c r="F15" s="172">
        <v>279</v>
      </c>
      <c r="G15" s="184">
        <v>351</v>
      </c>
      <c r="H15" s="22">
        <v>305</v>
      </c>
      <c r="I15" s="24">
        <f>SUM(H15/D15%)-100</f>
        <v>12.546125461254618</v>
      </c>
      <c r="J15" s="25">
        <f>SUM(H15/G15%)-100</f>
        <v>-13.105413105413106</v>
      </c>
    </row>
    <row r="16" spans="1:10" ht="12.75" customHeight="1">
      <c r="A16" s="208" t="s">
        <v>225</v>
      </c>
      <c r="B16" s="208"/>
      <c r="C16" s="23"/>
      <c r="D16" s="171"/>
      <c r="E16" s="171"/>
      <c r="F16" s="172"/>
      <c r="G16" s="184"/>
      <c r="H16" s="22"/>
      <c r="I16" s="24"/>
      <c r="J16" s="25"/>
    </row>
    <row r="17" spans="1:10" ht="12.75" customHeight="1">
      <c r="A17" s="27"/>
      <c r="B17" s="208" t="s">
        <v>224</v>
      </c>
      <c r="C17" s="208"/>
      <c r="D17" s="171">
        <v>889</v>
      </c>
      <c r="E17" s="171">
        <v>379</v>
      </c>
      <c r="F17" s="172">
        <v>865</v>
      </c>
      <c r="G17" s="184">
        <v>1401</v>
      </c>
      <c r="H17" s="22">
        <v>712</v>
      </c>
      <c r="I17" s="24">
        <f>SUM(H17/D17%)-100</f>
        <v>-19.910011248593932</v>
      </c>
      <c r="J17" s="25">
        <f>SUM(H17/G17%)-100</f>
        <v>-49.179157744468235</v>
      </c>
    </row>
    <row r="18" spans="1:10" ht="12.75" customHeight="1">
      <c r="A18" s="208" t="s">
        <v>13</v>
      </c>
      <c r="B18" s="208"/>
      <c r="C18" s="23"/>
      <c r="D18" s="171">
        <v>0</v>
      </c>
      <c r="E18" s="171">
        <v>0</v>
      </c>
      <c r="F18" s="172">
        <v>0</v>
      </c>
      <c r="G18" s="184">
        <v>0</v>
      </c>
      <c r="H18" s="22">
        <v>0</v>
      </c>
      <c r="I18" s="28" t="s">
        <v>272</v>
      </c>
      <c r="J18" s="29" t="s">
        <v>272</v>
      </c>
    </row>
    <row r="19" spans="3:10" ht="12.75" customHeight="1">
      <c r="C19" s="23"/>
      <c r="D19" s="171"/>
      <c r="E19" s="171"/>
      <c r="F19" s="172"/>
      <c r="G19" s="184"/>
      <c r="H19" s="22"/>
      <c r="I19" s="24"/>
      <c r="J19" s="25"/>
    </row>
    <row r="20" spans="1:10" ht="12.75" customHeight="1">
      <c r="A20" s="209" t="s">
        <v>304</v>
      </c>
      <c r="B20" s="209"/>
      <c r="C20" s="26"/>
      <c r="D20" s="171">
        <v>1117</v>
      </c>
      <c r="E20" s="171">
        <v>645</v>
      </c>
      <c r="F20" s="172">
        <v>1145</v>
      </c>
      <c r="G20" s="184">
        <v>1718</v>
      </c>
      <c r="H20" s="22">
        <v>1001</v>
      </c>
      <c r="I20" s="24">
        <f>SUM(H20/D20%)-100</f>
        <v>-10.384959713518356</v>
      </c>
      <c r="J20" s="25">
        <f>SUM(H20/G20%)-100</f>
        <v>-41.73457508731082</v>
      </c>
    </row>
    <row r="21" spans="3:10" ht="12.75" customHeight="1">
      <c r="C21" s="23"/>
      <c r="D21" s="171"/>
      <c r="E21" s="171"/>
      <c r="F21" s="172"/>
      <c r="G21" s="184"/>
      <c r="H21" s="22"/>
      <c r="I21" s="24"/>
      <c r="J21" s="25"/>
    </row>
    <row r="22" spans="1:11" s="13" customFormat="1" ht="12.75" customHeight="1">
      <c r="A22" s="210" t="s">
        <v>226</v>
      </c>
      <c r="B22" s="210"/>
      <c r="C22" s="30"/>
      <c r="D22" s="171"/>
      <c r="E22" s="171"/>
      <c r="F22" s="172"/>
      <c r="G22" s="184"/>
      <c r="H22" s="22"/>
      <c r="I22" s="24"/>
      <c r="J22" s="25"/>
      <c r="K22" s="12"/>
    </row>
    <row r="23" spans="1:10" ht="12.75" customHeight="1">
      <c r="A23" s="210" t="s">
        <v>305</v>
      </c>
      <c r="B23" s="210"/>
      <c r="C23" s="23"/>
      <c r="D23" s="173">
        <v>8701</v>
      </c>
      <c r="E23" s="173">
        <v>13851</v>
      </c>
      <c r="F23" s="174">
        <v>14055</v>
      </c>
      <c r="G23" s="174">
        <v>14002</v>
      </c>
      <c r="H23" s="31">
        <v>8894</v>
      </c>
      <c r="I23" s="32">
        <f>SUM(H23/D23%)-100</f>
        <v>2.2181358464544303</v>
      </c>
      <c r="J23" s="33">
        <f>SUM(H23/G23%)-100</f>
        <v>-36.48050278531639</v>
      </c>
    </row>
    <row r="24" spans="3:10" ht="12.75" customHeight="1">
      <c r="C24" s="23"/>
      <c r="D24" s="171"/>
      <c r="E24" s="171"/>
      <c r="F24" s="172"/>
      <c r="G24" s="22"/>
      <c r="H24" s="22"/>
      <c r="I24" s="24"/>
      <c r="J24" s="25"/>
    </row>
    <row r="25" spans="1:10" ht="12.75" customHeight="1">
      <c r="A25" s="208" t="s">
        <v>14</v>
      </c>
      <c r="B25" s="208"/>
      <c r="C25" s="23"/>
      <c r="D25" s="171">
        <v>2624</v>
      </c>
      <c r="E25" s="171">
        <v>2622</v>
      </c>
      <c r="F25" s="172">
        <v>2605</v>
      </c>
      <c r="G25" s="184">
        <v>3258</v>
      </c>
      <c r="H25" s="22">
        <v>2832</v>
      </c>
      <c r="I25" s="24">
        <f aca="true" t="shared" si="0" ref="I25:I30">SUM(H25/D25%)-100</f>
        <v>7.926829268292693</v>
      </c>
      <c r="J25" s="25">
        <f aca="true" t="shared" si="1" ref="J25:J30">SUM(H25/G25%)-100</f>
        <v>-13.07550644567219</v>
      </c>
    </row>
    <row r="26" spans="1:10" ht="12.75" customHeight="1">
      <c r="A26" s="208" t="s">
        <v>15</v>
      </c>
      <c r="B26" s="208"/>
      <c r="C26" s="23"/>
      <c r="D26" s="171">
        <v>2181</v>
      </c>
      <c r="E26" s="171">
        <v>1905</v>
      </c>
      <c r="F26" s="172">
        <v>1986</v>
      </c>
      <c r="G26" s="184">
        <v>2151</v>
      </c>
      <c r="H26" s="22">
        <v>2301</v>
      </c>
      <c r="I26" s="24">
        <f t="shared" si="0"/>
        <v>5.502063273727657</v>
      </c>
      <c r="J26" s="25">
        <f t="shared" si="1"/>
        <v>6.973500697350062</v>
      </c>
    </row>
    <row r="27" spans="1:10" ht="12.75" customHeight="1">
      <c r="A27" s="208" t="s">
        <v>16</v>
      </c>
      <c r="B27" s="208"/>
      <c r="C27" s="23"/>
      <c r="D27" s="171">
        <v>54</v>
      </c>
      <c r="E27" s="171">
        <v>59</v>
      </c>
      <c r="F27" s="172">
        <v>64</v>
      </c>
      <c r="G27" s="184">
        <v>68</v>
      </c>
      <c r="H27" s="22">
        <v>53</v>
      </c>
      <c r="I27" s="24">
        <f t="shared" si="0"/>
        <v>-1.8518518518518619</v>
      </c>
      <c r="J27" s="25">
        <f t="shared" si="1"/>
        <v>-22.058823529411768</v>
      </c>
    </row>
    <row r="28" spans="1:10" ht="12.75" customHeight="1">
      <c r="A28" s="208" t="s">
        <v>17</v>
      </c>
      <c r="B28" s="208"/>
      <c r="C28" s="23"/>
      <c r="D28" s="171">
        <v>4103</v>
      </c>
      <c r="E28" s="171">
        <v>4321</v>
      </c>
      <c r="F28" s="172">
        <v>4450</v>
      </c>
      <c r="G28" s="184">
        <v>4494</v>
      </c>
      <c r="H28" s="22">
        <v>4521</v>
      </c>
      <c r="I28" s="24">
        <f t="shared" si="0"/>
        <v>10.187667560321714</v>
      </c>
      <c r="J28" s="25">
        <f t="shared" si="1"/>
        <v>0.6008010680907887</v>
      </c>
    </row>
    <row r="29" spans="1:10" ht="12.75" customHeight="1">
      <c r="A29" s="208" t="s">
        <v>18</v>
      </c>
      <c r="B29" s="208"/>
      <c r="C29" s="23"/>
      <c r="D29" s="171">
        <v>1512</v>
      </c>
      <c r="E29" s="171">
        <v>1425</v>
      </c>
      <c r="F29" s="172">
        <v>1413</v>
      </c>
      <c r="G29" s="184">
        <v>1309</v>
      </c>
      <c r="H29" s="22">
        <v>908</v>
      </c>
      <c r="I29" s="24">
        <f t="shared" si="0"/>
        <v>-39.94708994708994</v>
      </c>
      <c r="J29" s="25">
        <f t="shared" si="1"/>
        <v>-30.634071810542395</v>
      </c>
    </row>
    <row r="30" spans="1:10" ht="12.75" customHeight="1">
      <c r="A30" s="208" t="s">
        <v>19</v>
      </c>
      <c r="B30" s="208"/>
      <c r="C30" s="23"/>
      <c r="D30" s="171">
        <v>473</v>
      </c>
      <c r="E30" s="171">
        <v>453</v>
      </c>
      <c r="F30" s="172">
        <v>487</v>
      </c>
      <c r="G30" s="184">
        <v>452</v>
      </c>
      <c r="H30" s="22">
        <v>1008</v>
      </c>
      <c r="I30" s="24">
        <f t="shared" si="0"/>
        <v>113.10782241014797</v>
      </c>
      <c r="J30" s="25">
        <f t="shared" si="1"/>
        <v>123.00884955752215</v>
      </c>
    </row>
    <row r="31" spans="3:10" ht="12.75" customHeight="1">
      <c r="C31" s="23"/>
      <c r="D31" s="171"/>
      <c r="E31" s="171"/>
      <c r="F31" s="172"/>
      <c r="G31" s="184"/>
      <c r="H31" s="22"/>
      <c r="I31" s="24"/>
      <c r="J31" s="25"/>
    </row>
    <row r="32" spans="1:10" ht="12.75" customHeight="1">
      <c r="A32" s="209" t="s">
        <v>306</v>
      </c>
      <c r="B32" s="209"/>
      <c r="C32" s="26"/>
      <c r="D32" s="171">
        <v>8464</v>
      </c>
      <c r="E32" s="171">
        <v>10784</v>
      </c>
      <c r="F32" s="172">
        <v>11005</v>
      </c>
      <c r="G32" s="22">
        <v>9302</v>
      </c>
      <c r="H32" s="22">
        <v>8981</v>
      </c>
      <c r="I32" s="24">
        <f>SUM(H32/D32%)-100</f>
        <v>6.108223062381853</v>
      </c>
      <c r="J32" s="25">
        <f>SUM(H32/G32%)-100</f>
        <v>-3.4508707804773167</v>
      </c>
    </row>
    <row r="33" spans="3:10" ht="12.75" customHeight="1">
      <c r="C33" s="23"/>
      <c r="D33" s="171"/>
      <c r="E33" s="171"/>
      <c r="F33" s="172"/>
      <c r="G33" s="22"/>
      <c r="H33" s="22"/>
      <c r="I33" s="24"/>
      <c r="J33" s="25"/>
    </row>
    <row r="34" spans="1:10" ht="12.75" customHeight="1">
      <c r="A34" s="208" t="s">
        <v>20</v>
      </c>
      <c r="B34" s="208"/>
      <c r="C34" s="23"/>
      <c r="D34" s="171">
        <v>1135</v>
      </c>
      <c r="E34" s="171">
        <v>1593</v>
      </c>
      <c r="F34" s="172">
        <v>1986</v>
      </c>
      <c r="G34" s="184">
        <v>2333</v>
      </c>
      <c r="H34" s="22">
        <v>1428</v>
      </c>
      <c r="I34" s="24">
        <f>SUM(H34/D34%)-100</f>
        <v>25.81497797356829</v>
      </c>
      <c r="J34" s="25">
        <f>SUM(H34/G34%)-100</f>
        <v>-38.791255893699095</v>
      </c>
    </row>
    <row r="35" spans="1:10" ht="12.75" customHeight="1">
      <c r="A35" s="208" t="s">
        <v>21</v>
      </c>
      <c r="B35" s="208"/>
      <c r="C35" s="23"/>
      <c r="D35" s="171">
        <v>785</v>
      </c>
      <c r="E35" s="171">
        <v>1045</v>
      </c>
      <c r="F35" s="172">
        <v>922</v>
      </c>
      <c r="G35" s="184">
        <v>1205</v>
      </c>
      <c r="H35" s="22">
        <v>973</v>
      </c>
      <c r="I35" s="24">
        <f>SUM(H35/D35%)-100</f>
        <v>23.949044585987266</v>
      </c>
      <c r="J35" s="25">
        <f>SUM(H35/G35%)-100</f>
        <v>-19.253112033195023</v>
      </c>
    </row>
    <row r="36" spans="3:10" ht="12.75" customHeight="1">
      <c r="C36" s="23"/>
      <c r="D36" s="171"/>
      <c r="E36" s="171"/>
      <c r="F36" s="172"/>
      <c r="G36" s="184"/>
      <c r="H36" s="22"/>
      <c r="I36" s="24"/>
      <c r="J36" s="25"/>
    </row>
    <row r="37" spans="1:10" ht="12.75" customHeight="1">
      <c r="A37" s="209" t="s">
        <v>307</v>
      </c>
      <c r="B37" s="209"/>
      <c r="C37" s="26"/>
      <c r="D37" s="171">
        <v>1877</v>
      </c>
      <c r="E37" s="171">
        <v>2638</v>
      </c>
      <c r="F37" s="172">
        <v>2908</v>
      </c>
      <c r="G37" s="184">
        <v>3504</v>
      </c>
      <c r="H37" s="22">
        <v>2385</v>
      </c>
      <c r="I37" s="24">
        <f>SUM(H37/D37%)-100</f>
        <v>27.064464571124134</v>
      </c>
      <c r="J37" s="25">
        <f>SUM(H37/G37%)-100</f>
        <v>-31.93493150684931</v>
      </c>
    </row>
    <row r="38" spans="3:10" ht="12.75" customHeight="1">
      <c r="C38" s="23"/>
      <c r="D38" s="171"/>
      <c r="E38" s="171"/>
      <c r="F38" s="172"/>
      <c r="G38" s="22"/>
      <c r="H38" s="22"/>
      <c r="I38" s="24"/>
      <c r="J38" s="25"/>
    </row>
    <row r="39" spans="1:10" ht="12.75" customHeight="1">
      <c r="A39" s="210" t="s">
        <v>227</v>
      </c>
      <c r="B39" s="210"/>
      <c r="C39" s="30"/>
      <c r="D39" s="173"/>
      <c r="E39" s="173"/>
      <c r="F39" s="174"/>
      <c r="G39" s="31"/>
      <c r="H39" s="31"/>
      <c r="I39" s="24"/>
      <c r="J39" s="25"/>
    </row>
    <row r="40" spans="1:10" ht="12.75" customHeight="1">
      <c r="A40" s="210" t="s">
        <v>305</v>
      </c>
      <c r="B40" s="210"/>
      <c r="C40" s="23"/>
      <c r="D40" s="173">
        <v>10341</v>
      </c>
      <c r="E40" s="173">
        <v>13423</v>
      </c>
      <c r="F40" s="174">
        <v>13913</v>
      </c>
      <c r="G40" s="174">
        <v>12806</v>
      </c>
      <c r="H40" s="31">
        <v>11366</v>
      </c>
      <c r="I40" s="32">
        <f>SUM(H40/D40%)-100</f>
        <v>9.912000773619582</v>
      </c>
      <c r="J40" s="33">
        <f>SUM(H40/G40%)-100</f>
        <v>-11.244729033265656</v>
      </c>
    </row>
    <row r="41" spans="3:10" ht="12.75" customHeight="1">
      <c r="C41" s="23"/>
      <c r="D41" s="171"/>
      <c r="E41" s="171"/>
      <c r="F41" s="172"/>
      <c r="G41" s="22"/>
      <c r="H41" s="22"/>
      <c r="I41" s="32"/>
      <c r="J41" s="25"/>
    </row>
    <row r="42" spans="1:10" ht="12.75" customHeight="1">
      <c r="A42" s="208" t="s">
        <v>308</v>
      </c>
      <c r="B42" s="208"/>
      <c r="C42" s="23"/>
      <c r="D42" s="171">
        <v>-1640</v>
      </c>
      <c r="E42" s="171">
        <v>428</v>
      </c>
      <c r="F42" s="172">
        <v>142</v>
      </c>
      <c r="G42" s="184">
        <v>1196</v>
      </c>
      <c r="H42" s="22">
        <v>-2473</v>
      </c>
      <c r="I42" s="29" t="s">
        <v>269</v>
      </c>
      <c r="J42" s="29" t="s">
        <v>269</v>
      </c>
    </row>
    <row r="43" spans="1:10" ht="12.75" customHeight="1">
      <c r="A43" s="34"/>
      <c r="C43" s="23"/>
      <c r="D43" s="171"/>
      <c r="E43" s="171"/>
      <c r="F43" s="172"/>
      <c r="G43" s="22"/>
      <c r="H43" s="22"/>
      <c r="I43" s="24"/>
      <c r="J43" s="25"/>
    </row>
    <row r="44" spans="1:10" ht="12.75" customHeight="1">
      <c r="A44" s="211" t="s">
        <v>22</v>
      </c>
      <c r="B44" s="211"/>
      <c r="C44" s="23"/>
      <c r="D44" s="171"/>
      <c r="E44" s="171"/>
      <c r="F44" s="172"/>
      <c r="G44" s="22"/>
      <c r="H44" s="22"/>
      <c r="I44" s="24"/>
      <c r="J44" s="25"/>
    </row>
    <row r="45" spans="1:10" ht="12.75" customHeight="1">
      <c r="A45" s="34"/>
      <c r="C45" s="23"/>
      <c r="D45" s="171"/>
      <c r="E45" s="171"/>
      <c r="F45" s="172"/>
      <c r="G45" s="22"/>
      <c r="H45" s="22"/>
      <c r="I45" s="24"/>
      <c r="J45" s="25"/>
    </row>
    <row r="46" spans="1:10" ht="12.75" customHeight="1">
      <c r="A46" s="208" t="s">
        <v>23</v>
      </c>
      <c r="B46" s="208"/>
      <c r="C46" s="23"/>
      <c r="D46" s="171">
        <v>269</v>
      </c>
      <c r="E46" s="171">
        <v>283</v>
      </c>
      <c r="F46" s="172">
        <v>346</v>
      </c>
      <c r="G46" s="184">
        <v>3845</v>
      </c>
      <c r="H46" s="22">
        <v>288</v>
      </c>
      <c r="I46" s="24">
        <f>SUM(H46/D46%)-100</f>
        <v>7.0631970260223085</v>
      </c>
      <c r="J46" s="25">
        <f>SUM(H46/G46%)-100</f>
        <v>-92.50975292587776</v>
      </c>
    </row>
    <row r="47" spans="1:10" ht="12.75" customHeight="1">
      <c r="A47" s="35" t="s">
        <v>228</v>
      </c>
      <c r="B47" s="208" t="s">
        <v>229</v>
      </c>
      <c r="C47" s="208"/>
      <c r="D47" s="171">
        <v>202</v>
      </c>
      <c r="E47" s="171">
        <v>218</v>
      </c>
      <c r="F47" s="172">
        <v>254</v>
      </c>
      <c r="G47" s="184">
        <v>622</v>
      </c>
      <c r="H47" s="22">
        <v>211</v>
      </c>
      <c r="I47" s="24">
        <f>SUM(H47/D47%)-100</f>
        <v>4.4554455445544505</v>
      </c>
      <c r="J47" s="25">
        <f>SUM(H47/G47%)-100</f>
        <v>-66.07717041800643</v>
      </c>
    </row>
    <row r="48" spans="1:10" ht="12.75" customHeight="1">
      <c r="A48" s="27"/>
      <c r="B48" s="208" t="s">
        <v>145</v>
      </c>
      <c r="C48" s="208"/>
      <c r="D48" s="171">
        <v>67</v>
      </c>
      <c r="E48" s="171">
        <v>65</v>
      </c>
      <c r="F48" s="172">
        <v>92</v>
      </c>
      <c r="G48" s="184">
        <v>3222</v>
      </c>
      <c r="H48" s="22">
        <v>77</v>
      </c>
      <c r="I48" s="24">
        <f>SUM(H48/D48%)-100</f>
        <v>14.925373134328353</v>
      </c>
      <c r="J48" s="25">
        <f>SUM(H48/G48%)-100</f>
        <v>-97.61018001241465</v>
      </c>
    </row>
    <row r="49" spans="1:10" ht="12.75" customHeight="1">
      <c r="A49" s="212"/>
      <c r="B49" s="212"/>
      <c r="C49" s="23"/>
      <c r="D49" s="171"/>
      <c r="E49" s="184"/>
      <c r="F49" s="184"/>
      <c r="G49" s="184"/>
      <c r="H49" s="184"/>
      <c r="I49" s="190"/>
      <c r="J49" s="25"/>
    </row>
    <row r="50" spans="1:10" ht="12.75" customHeight="1">
      <c r="A50" s="208" t="s">
        <v>24</v>
      </c>
      <c r="B50" s="208"/>
      <c r="C50" s="23"/>
      <c r="D50" s="171">
        <v>422</v>
      </c>
      <c r="E50" s="171">
        <v>540</v>
      </c>
      <c r="F50" s="172">
        <v>298</v>
      </c>
      <c r="G50" s="22">
        <v>3561</v>
      </c>
      <c r="H50" s="22">
        <v>642</v>
      </c>
      <c r="I50" s="24">
        <f>SUM(H50/D50%)-100</f>
        <v>52.13270142180096</v>
      </c>
      <c r="J50" s="25">
        <f>SUM(H50/G50%)-100</f>
        <v>-81.97135636057287</v>
      </c>
    </row>
    <row r="51" spans="1:10" ht="12.75" customHeight="1">
      <c r="A51" s="35" t="s">
        <v>230</v>
      </c>
      <c r="B51" s="208" t="s">
        <v>231</v>
      </c>
      <c r="C51" s="208"/>
      <c r="D51" s="171">
        <v>352</v>
      </c>
      <c r="E51" s="171">
        <v>477</v>
      </c>
      <c r="F51" s="172">
        <v>201</v>
      </c>
      <c r="G51" s="182">
        <v>539</v>
      </c>
      <c r="H51" s="22">
        <v>557</v>
      </c>
      <c r="I51" s="24">
        <f>SUM(H51/D51%)-100</f>
        <v>58.238636363636374</v>
      </c>
      <c r="J51" s="25">
        <f>SUM(H51/G51%)-100</f>
        <v>3.3395176252319203</v>
      </c>
    </row>
    <row r="52" spans="1:10" ht="12.75" customHeight="1">
      <c r="A52" s="27"/>
      <c r="B52" s="208" t="s">
        <v>202</v>
      </c>
      <c r="C52" s="208"/>
      <c r="D52" s="171">
        <v>70</v>
      </c>
      <c r="E52" s="171">
        <v>63</v>
      </c>
      <c r="F52" s="172">
        <v>97</v>
      </c>
      <c r="G52" s="182">
        <v>3022</v>
      </c>
      <c r="H52" s="22">
        <v>85</v>
      </c>
      <c r="I52" s="24">
        <f>SUM(H52/D52%)-100</f>
        <v>21.42857142857143</v>
      </c>
      <c r="J52" s="25">
        <f>SUM(H52/G52%)-100</f>
        <v>-97.1872931833223</v>
      </c>
    </row>
    <row r="53" spans="1:9" ht="12.75">
      <c r="A53" s="212"/>
      <c r="B53" s="212"/>
      <c r="I53" s="15"/>
    </row>
    <row r="54" ht="12.75">
      <c r="A54" s="36" t="s">
        <v>101</v>
      </c>
    </row>
    <row r="55" spans="1:10" ht="12.75">
      <c r="A55" s="213" t="s">
        <v>309</v>
      </c>
      <c r="B55" s="213"/>
      <c r="C55" s="213"/>
      <c r="D55" s="213"/>
      <c r="E55" s="213"/>
      <c r="F55" s="213"/>
      <c r="G55" s="213"/>
      <c r="H55" s="213"/>
      <c r="I55" s="213"/>
      <c r="J55" s="213"/>
    </row>
    <row r="56" spans="1:10" ht="12.75">
      <c r="A56" s="213"/>
      <c r="B56" s="213"/>
      <c r="C56" s="213"/>
      <c r="D56" s="213"/>
      <c r="E56" s="213"/>
      <c r="F56" s="213"/>
      <c r="G56" s="213"/>
      <c r="H56" s="213"/>
      <c r="I56" s="213"/>
      <c r="J56" s="213"/>
    </row>
    <row r="57" spans="1:10" ht="12.75">
      <c r="A57" s="213"/>
      <c r="B57" s="213"/>
      <c r="C57" s="213"/>
      <c r="D57" s="213"/>
      <c r="E57" s="213"/>
      <c r="F57" s="213"/>
      <c r="G57" s="213"/>
      <c r="H57" s="213"/>
      <c r="I57" s="213"/>
      <c r="J57" s="213"/>
    </row>
    <row r="58" spans="1:10" ht="12.75">
      <c r="A58" s="213"/>
      <c r="B58" s="213"/>
      <c r="C58" s="213"/>
      <c r="D58" s="213"/>
      <c r="E58" s="213"/>
      <c r="F58" s="213"/>
      <c r="G58" s="213"/>
      <c r="H58" s="213"/>
      <c r="I58" s="213"/>
      <c r="J58" s="213"/>
    </row>
  </sheetData>
  <mergeCells count="39">
    <mergeCell ref="B52:C52"/>
    <mergeCell ref="A53:B53"/>
    <mergeCell ref="A55:J58"/>
    <mergeCell ref="D3:G5"/>
    <mergeCell ref="H3:H5"/>
    <mergeCell ref="A46:B46"/>
    <mergeCell ref="B47:C47"/>
    <mergeCell ref="B48:C48"/>
    <mergeCell ref="A49:B49"/>
    <mergeCell ref="A50:B50"/>
    <mergeCell ref="B51:C51"/>
    <mergeCell ref="A35:B35"/>
    <mergeCell ref="A37:B37"/>
    <mergeCell ref="A39:B39"/>
    <mergeCell ref="A40:B40"/>
    <mergeCell ref="A42:B42"/>
    <mergeCell ref="A44:B44"/>
    <mergeCell ref="A27:B27"/>
    <mergeCell ref="A28:B28"/>
    <mergeCell ref="A29:B29"/>
    <mergeCell ref="A30:B30"/>
    <mergeCell ref="A32:B32"/>
    <mergeCell ref="A34:B34"/>
    <mergeCell ref="A3:C7"/>
    <mergeCell ref="I3:J5"/>
    <mergeCell ref="D7:H7"/>
    <mergeCell ref="A9:B9"/>
    <mergeCell ref="A26:B26"/>
    <mergeCell ref="A10:B10"/>
    <mergeCell ref="A11:B11"/>
    <mergeCell ref="A13:B13"/>
    <mergeCell ref="A15:B15"/>
    <mergeCell ref="A16:B16"/>
    <mergeCell ref="B17:C17"/>
    <mergeCell ref="A18:B18"/>
    <mergeCell ref="A20:B20"/>
    <mergeCell ref="A22:B22"/>
    <mergeCell ref="A23:B23"/>
    <mergeCell ref="A25:B25"/>
  </mergeCells>
  <printOptions horizontalCentered="1"/>
  <pageMargins left="0.3937007874015748" right="0.3937007874015748" top="0.5905511811023623" bottom="0.7874015748031497" header="0.4724409448818898" footer="0.5905511811023623"/>
  <pageSetup horizontalDpi="300" verticalDpi="300" orientation="portrait" paperSize="9" r:id="rId1"/>
  <headerFooter alignWithMargins="0">
    <oddHeader>&amp;C&amp;"Jahrbuch,Standard"&amp;8
</oddHeader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zoomScale="110" zoomScaleNormal="110" workbookViewId="0" topLeftCell="A1">
      <selection activeCell="J1" sqref="J1"/>
    </sheetView>
  </sheetViews>
  <sheetFormatPr defaultColWidth="10.28125" defaultRowHeight="12.75"/>
  <cols>
    <col min="1" max="1" width="5.8515625" style="46" customWidth="1"/>
    <col min="2" max="2" width="6.8515625" style="46" customWidth="1"/>
    <col min="3" max="3" width="0.42578125" style="46" customWidth="1"/>
    <col min="4" max="9" width="13.8515625" style="46" customWidth="1"/>
    <col min="10" max="10" width="10.28125" style="45" customWidth="1"/>
    <col min="11" max="16384" width="10.28125" style="46" customWidth="1"/>
  </cols>
  <sheetData>
    <row r="1" spans="1:10" s="42" customFormat="1" ht="12">
      <c r="A1" s="38" t="s">
        <v>323</v>
      </c>
      <c r="B1" s="39"/>
      <c r="C1" s="39"/>
      <c r="D1" s="39"/>
      <c r="E1" s="39"/>
      <c r="F1" s="39"/>
      <c r="G1" s="39"/>
      <c r="H1" s="39"/>
      <c r="I1" s="40"/>
      <c r="J1" s="41"/>
    </row>
    <row r="2" spans="1:10" s="42" customFormat="1" ht="9" customHeight="1">
      <c r="A2" s="39"/>
      <c r="B2" s="39"/>
      <c r="C2" s="39"/>
      <c r="D2" s="39"/>
      <c r="E2" s="39"/>
      <c r="F2" s="39"/>
      <c r="G2" s="39"/>
      <c r="H2" s="39"/>
      <c r="I2" s="40"/>
      <c r="J2" s="41"/>
    </row>
    <row r="3" spans="1:9" ht="12.75">
      <c r="A3" s="222" t="s">
        <v>25</v>
      </c>
      <c r="B3" s="222"/>
      <c r="C3" s="223"/>
      <c r="D3" s="228" t="s">
        <v>26</v>
      </c>
      <c r="E3" s="43" t="s">
        <v>27</v>
      </c>
      <c r="F3" s="44"/>
      <c r="G3" s="44"/>
      <c r="H3" s="44"/>
      <c r="I3" s="44"/>
    </row>
    <row r="4" spans="1:9" ht="12.75">
      <c r="A4" s="224"/>
      <c r="B4" s="224"/>
      <c r="C4" s="225"/>
      <c r="D4" s="229"/>
      <c r="E4" s="231" t="s">
        <v>30</v>
      </c>
      <c r="F4" s="231" t="s">
        <v>31</v>
      </c>
      <c r="G4" s="228" t="s">
        <v>28</v>
      </c>
      <c r="H4" s="228" t="s">
        <v>29</v>
      </c>
      <c r="I4" s="235" t="s">
        <v>233</v>
      </c>
    </row>
    <row r="5" spans="1:9" ht="12.75">
      <c r="A5" s="224"/>
      <c r="B5" s="224"/>
      <c r="C5" s="225"/>
      <c r="D5" s="229"/>
      <c r="E5" s="232"/>
      <c r="F5" s="232"/>
      <c r="G5" s="229"/>
      <c r="H5" s="229"/>
      <c r="I5" s="236"/>
    </row>
    <row r="6" spans="1:9" ht="12.75">
      <c r="A6" s="224"/>
      <c r="B6" s="224"/>
      <c r="C6" s="225"/>
      <c r="D6" s="230"/>
      <c r="E6" s="233"/>
      <c r="F6" s="233"/>
      <c r="G6" s="230"/>
      <c r="H6" s="230"/>
      <c r="I6" s="237"/>
    </row>
    <row r="7" spans="1:9" ht="12.75">
      <c r="A7" s="226"/>
      <c r="B7" s="226"/>
      <c r="C7" s="227"/>
      <c r="D7" s="238" t="s">
        <v>32</v>
      </c>
      <c r="E7" s="239"/>
      <c r="F7" s="239"/>
      <c r="G7" s="239"/>
      <c r="H7" s="239"/>
      <c r="I7" s="239"/>
    </row>
    <row r="8" spans="1:9" ht="6" customHeight="1">
      <c r="A8" s="45"/>
      <c r="B8" s="45"/>
      <c r="C8" s="45"/>
      <c r="D8" s="45"/>
      <c r="E8" s="47"/>
      <c r="F8" s="48"/>
      <c r="G8" s="48"/>
      <c r="H8" s="48"/>
      <c r="I8" s="48"/>
    </row>
    <row r="9" spans="1:10" s="42" customFormat="1" ht="12.75">
      <c r="A9" s="49"/>
      <c r="B9" s="49"/>
      <c r="C9" s="49"/>
      <c r="D9" s="234" t="s">
        <v>33</v>
      </c>
      <c r="E9" s="234"/>
      <c r="F9" s="234"/>
      <c r="G9" s="234"/>
      <c r="H9" s="234"/>
      <c r="I9" s="234"/>
      <c r="J9" s="41"/>
    </row>
    <row r="10" spans="1:9" ht="6" customHeight="1">
      <c r="A10" s="50"/>
      <c r="B10" s="51"/>
      <c r="C10" s="51"/>
      <c r="D10" s="52"/>
      <c r="E10" s="53"/>
      <c r="F10" s="53"/>
      <c r="G10" s="53"/>
      <c r="H10" s="53"/>
      <c r="I10" s="53"/>
    </row>
    <row r="11" spans="1:10" s="42" customFormat="1" ht="12.75">
      <c r="A11" s="47">
        <v>2018</v>
      </c>
      <c r="B11" s="54" t="s">
        <v>34</v>
      </c>
      <c r="C11" s="54"/>
      <c r="D11" s="175">
        <v>210070.353</v>
      </c>
      <c r="E11" s="176">
        <v>80368.649</v>
      </c>
      <c r="F11" s="176">
        <v>29233.724</v>
      </c>
      <c r="G11" s="176">
        <v>3448.476</v>
      </c>
      <c r="H11" s="176">
        <v>65.03</v>
      </c>
      <c r="I11" s="176">
        <v>7.882</v>
      </c>
      <c r="J11" s="41"/>
    </row>
    <row r="12" spans="1:9" ht="12.75">
      <c r="A12" s="56"/>
      <c r="B12" s="54" t="s">
        <v>35</v>
      </c>
      <c r="C12" s="54"/>
      <c r="D12" s="176">
        <v>243118.013</v>
      </c>
      <c r="E12" s="176">
        <v>105629.888</v>
      </c>
      <c r="F12" s="176">
        <v>36556.659</v>
      </c>
      <c r="G12" s="176">
        <v>4427.307</v>
      </c>
      <c r="H12" s="176">
        <v>15.243</v>
      </c>
      <c r="I12" s="176">
        <v>-3.001</v>
      </c>
    </row>
    <row r="13" spans="1:9" ht="12.75">
      <c r="A13" s="56"/>
      <c r="B13" s="54" t="s">
        <v>36</v>
      </c>
      <c r="C13" s="54"/>
      <c r="D13" s="176">
        <v>298116.084</v>
      </c>
      <c r="E13" s="176">
        <v>110138.119</v>
      </c>
      <c r="F13" s="176">
        <v>46511.092</v>
      </c>
      <c r="G13" s="176">
        <v>3622.867</v>
      </c>
      <c r="H13" s="176">
        <v>170.158</v>
      </c>
      <c r="I13" s="176">
        <v>170.711</v>
      </c>
    </row>
    <row r="14" spans="1:9" ht="12.75">
      <c r="A14" s="47"/>
      <c r="B14" s="54" t="s">
        <v>37</v>
      </c>
      <c r="C14" s="54"/>
      <c r="D14" s="176">
        <v>381278.991</v>
      </c>
      <c r="E14" s="176">
        <v>140281.588</v>
      </c>
      <c r="F14" s="176">
        <v>70650.42</v>
      </c>
      <c r="G14" s="176">
        <v>5412.234</v>
      </c>
      <c r="H14" s="176">
        <v>480.448</v>
      </c>
      <c r="I14" s="176">
        <v>105.466</v>
      </c>
    </row>
    <row r="15" spans="1:9" ht="6" customHeight="1">
      <c r="A15" s="47"/>
      <c r="B15" s="54"/>
      <c r="C15" s="54"/>
      <c r="D15" s="22"/>
      <c r="E15" s="55"/>
      <c r="F15" s="55"/>
      <c r="G15" s="55"/>
      <c r="H15" s="55"/>
      <c r="I15" s="55"/>
    </row>
    <row r="16" spans="1:9" ht="12.75">
      <c r="A16" s="47">
        <v>2019</v>
      </c>
      <c r="B16" s="54" t="s">
        <v>34</v>
      </c>
      <c r="C16" s="54"/>
      <c r="D16" s="177">
        <v>246901.254</v>
      </c>
      <c r="E16" s="177">
        <v>99724.527</v>
      </c>
      <c r="F16" s="177">
        <v>26076.753</v>
      </c>
      <c r="G16" s="177">
        <v>2957.486</v>
      </c>
      <c r="H16" s="177">
        <v>195.853</v>
      </c>
      <c r="I16" s="177">
        <v>-23.835</v>
      </c>
    </row>
    <row r="17" spans="1:9" ht="12.75">
      <c r="A17" s="56"/>
      <c r="B17" s="54" t="s">
        <v>35</v>
      </c>
      <c r="C17" s="54"/>
      <c r="D17" s="177">
        <v>358728.404</v>
      </c>
      <c r="E17" s="177">
        <v>155523.476</v>
      </c>
      <c r="F17" s="177">
        <v>42110.351</v>
      </c>
      <c r="G17" s="177">
        <v>5624.76</v>
      </c>
      <c r="H17" s="177">
        <v>59.734</v>
      </c>
      <c r="I17" s="177">
        <v>3.856</v>
      </c>
    </row>
    <row r="18" spans="1:9" ht="12.75">
      <c r="A18" s="56"/>
      <c r="B18" s="54" t="s">
        <v>36</v>
      </c>
      <c r="C18" s="54"/>
      <c r="D18" s="177">
        <v>445587.832</v>
      </c>
      <c r="E18" s="177">
        <v>191976.404</v>
      </c>
      <c r="F18" s="177">
        <v>67394.902</v>
      </c>
      <c r="G18" s="177">
        <v>5738.831</v>
      </c>
      <c r="H18" s="177">
        <v>39.67</v>
      </c>
      <c r="I18" s="177">
        <v>10.206</v>
      </c>
    </row>
    <row r="19" spans="1:9" ht="12.75">
      <c r="A19" s="56"/>
      <c r="B19" s="54" t="s">
        <v>37</v>
      </c>
      <c r="C19" s="54"/>
      <c r="D19" s="183">
        <v>477989.019</v>
      </c>
      <c r="E19" s="183">
        <v>194327.262</v>
      </c>
      <c r="F19" s="183">
        <v>77432.724</v>
      </c>
      <c r="G19" s="183">
        <v>7116.082</v>
      </c>
      <c r="H19" s="183">
        <v>17.18</v>
      </c>
      <c r="I19" s="183">
        <v>174.429</v>
      </c>
    </row>
    <row r="20" spans="1:9" ht="6" customHeight="1">
      <c r="A20" s="56"/>
      <c r="B20" s="54"/>
      <c r="C20" s="54"/>
      <c r="D20" s="22"/>
      <c r="E20" s="55"/>
      <c r="F20" s="55"/>
      <c r="G20" s="55"/>
      <c r="H20" s="55"/>
      <c r="I20" s="55"/>
    </row>
    <row r="21" spans="1:9" ht="12.75">
      <c r="A21" s="56">
        <v>2020</v>
      </c>
      <c r="B21" s="54" t="s">
        <v>34</v>
      </c>
      <c r="C21" s="54"/>
      <c r="D21" s="183">
        <v>354833.438</v>
      </c>
      <c r="E21" s="183">
        <v>152091.635</v>
      </c>
      <c r="F21" s="183">
        <v>39943.791</v>
      </c>
      <c r="G21" s="183">
        <v>3744.146</v>
      </c>
      <c r="H21" s="183">
        <v>121.052</v>
      </c>
      <c r="I21" s="183">
        <v>170.762</v>
      </c>
    </row>
    <row r="22" spans="1:9" ht="6" customHeight="1">
      <c r="A22" s="47"/>
      <c r="B22" s="51"/>
      <c r="C22" s="57"/>
      <c r="D22" s="53"/>
      <c r="E22" s="53"/>
      <c r="F22" s="53"/>
      <c r="G22" s="53"/>
      <c r="H22" s="53"/>
      <c r="I22" s="53"/>
    </row>
    <row r="23" spans="1:9" ht="12.75">
      <c r="A23" s="48"/>
      <c r="B23" s="48"/>
      <c r="C23" s="58"/>
      <c r="D23" s="234" t="s">
        <v>38</v>
      </c>
      <c r="E23" s="234"/>
      <c r="F23" s="234"/>
      <c r="G23" s="234"/>
      <c r="H23" s="234"/>
      <c r="I23" s="234"/>
    </row>
    <row r="24" spans="1:9" ht="6" customHeight="1">
      <c r="A24" s="48"/>
      <c r="B24" s="48"/>
      <c r="C24" s="58"/>
      <c r="D24" s="59"/>
      <c r="E24" s="59"/>
      <c r="F24" s="59"/>
      <c r="G24" s="59"/>
      <c r="H24" s="59"/>
      <c r="I24" s="59"/>
    </row>
    <row r="25" spans="1:10" s="42" customFormat="1" ht="12.75">
      <c r="A25" s="47">
        <v>2018</v>
      </c>
      <c r="B25" s="54" t="s">
        <v>34</v>
      </c>
      <c r="C25" s="54"/>
      <c r="D25" s="178">
        <v>655552.309</v>
      </c>
      <c r="E25" s="179">
        <v>89212.321</v>
      </c>
      <c r="F25" s="179">
        <v>122680.891</v>
      </c>
      <c r="G25" s="179">
        <v>59739.487</v>
      </c>
      <c r="H25" s="179">
        <v>1834.087</v>
      </c>
      <c r="I25" s="179">
        <v>32077.523</v>
      </c>
      <c r="J25" s="41"/>
    </row>
    <row r="26" spans="1:9" ht="12.75">
      <c r="A26" s="56"/>
      <c r="B26" s="54" t="s">
        <v>35</v>
      </c>
      <c r="C26" s="54"/>
      <c r="D26" s="179">
        <v>922065.667</v>
      </c>
      <c r="E26" s="179">
        <v>112450.681</v>
      </c>
      <c r="F26" s="179">
        <v>203078.452</v>
      </c>
      <c r="G26" s="179">
        <v>103631.057</v>
      </c>
      <c r="H26" s="179">
        <v>3995.13</v>
      </c>
      <c r="I26" s="179">
        <v>45947.983</v>
      </c>
    </row>
    <row r="27" spans="1:9" ht="12.75">
      <c r="A27" s="56"/>
      <c r="B27" s="54" t="s">
        <v>36</v>
      </c>
      <c r="C27" s="54"/>
      <c r="D27" s="179">
        <v>1345399.809</v>
      </c>
      <c r="E27" s="179">
        <v>151596.667</v>
      </c>
      <c r="F27" s="179">
        <v>445100.221</v>
      </c>
      <c r="G27" s="179">
        <v>136216.562</v>
      </c>
      <c r="H27" s="179">
        <v>2745.256</v>
      </c>
      <c r="I27" s="179">
        <v>67970.851</v>
      </c>
    </row>
    <row r="28" spans="1:9" ht="12.75">
      <c r="A28" s="47"/>
      <c r="B28" s="54" t="s">
        <v>37</v>
      </c>
      <c r="C28" s="54"/>
      <c r="D28" s="179">
        <v>1222508.667</v>
      </c>
      <c r="E28" s="179">
        <v>148839.986</v>
      </c>
      <c r="F28" s="179">
        <v>182436.723</v>
      </c>
      <c r="G28" s="179">
        <v>160134.049</v>
      </c>
      <c r="H28" s="179">
        <v>4135.523</v>
      </c>
      <c r="I28" s="179">
        <v>69682.634</v>
      </c>
    </row>
    <row r="29" spans="1:9" ht="6" customHeight="1">
      <c r="A29" s="47"/>
      <c r="B29" s="54"/>
      <c r="C29" s="54"/>
      <c r="D29" s="178"/>
      <c r="E29" s="179"/>
      <c r="F29" s="179"/>
      <c r="G29" s="179"/>
      <c r="H29" s="179"/>
      <c r="I29" s="179"/>
    </row>
    <row r="30" spans="1:9" ht="12.75">
      <c r="A30" s="47">
        <v>2019</v>
      </c>
      <c r="B30" s="54" t="s">
        <v>34</v>
      </c>
      <c r="C30" s="54"/>
      <c r="D30" s="179">
        <v>744961.535</v>
      </c>
      <c r="E30" s="179">
        <v>97836.28</v>
      </c>
      <c r="F30" s="179">
        <v>134942.055</v>
      </c>
      <c r="G30" s="179">
        <v>76556.072</v>
      </c>
      <c r="H30" s="179">
        <v>1630.049</v>
      </c>
      <c r="I30" s="179">
        <v>38231.832</v>
      </c>
    </row>
    <row r="31" spans="1:9" ht="12.75">
      <c r="A31" s="56"/>
      <c r="B31" s="54" t="s">
        <v>35</v>
      </c>
      <c r="C31" s="54"/>
      <c r="D31" s="179">
        <v>1039831.409</v>
      </c>
      <c r="E31" s="179">
        <v>130319.223</v>
      </c>
      <c r="F31" s="179">
        <v>224877.587</v>
      </c>
      <c r="G31" s="179">
        <v>128898.412</v>
      </c>
      <c r="H31" s="179">
        <v>2247.674</v>
      </c>
      <c r="I31" s="179">
        <v>50665.304</v>
      </c>
    </row>
    <row r="32" spans="1:9" ht="12.75">
      <c r="A32" s="56"/>
      <c r="B32" s="54" t="s">
        <v>36</v>
      </c>
      <c r="C32" s="54"/>
      <c r="D32" s="179">
        <v>1295940.075</v>
      </c>
      <c r="E32" s="179">
        <v>180887.389</v>
      </c>
      <c r="F32" s="179">
        <v>310262.519</v>
      </c>
      <c r="G32" s="179">
        <v>150449.545</v>
      </c>
      <c r="H32" s="179">
        <v>2489.259</v>
      </c>
      <c r="I32" s="179">
        <v>68664.354</v>
      </c>
    </row>
    <row r="33" spans="1:9" ht="12.75">
      <c r="A33" s="56"/>
      <c r="B33" s="54" t="s">
        <v>37</v>
      </c>
      <c r="C33" s="54"/>
      <c r="D33" s="183">
        <v>1564732.236</v>
      </c>
      <c r="E33" s="183">
        <v>190514.513</v>
      </c>
      <c r="F33" s="183">
        <v>373292.498</v>
      </c>
      <c r="G33" s="183">
        <v>173037.368</v>
      </c>
      <c r="H33" s="183">
        <v>4303.049</v>
      </c>
      <c r="I33" s="183">
        <v>85608.051</v>
      </c>
    </row>
    <row r="34" spans="1:9" ht="6" customHeight="1">
      <c r="A34" s="56"/>
      <c r="B34" s="54"/>
      <c r="C34" s="54"/>
      <c r="D34" s="22"/>
      <c r="E34" s="55"/>
      <c r="F34" s="55"/>
      <c r="G34" s="55"/>
      <c r="H34" s="55"/>
      <c r="I34" s="55"/>
    </row>
    <row r="35" spans="1:9" ht="12.75">
      <c r="A35" s="56">
        <v>2020</v>
      </c>
      <c r="B35" s="54" t="s">
        <v>34</v>
      </c>
      <c r="C35" s="54"/>
      <c r="D35" s="183">
        <v>900967.654</v>
      </c>
      <c r="E35" s="183">
        <v>133004.043</v>
      </c>
      <c r="F35" s="183">
        <v>149045.223</v>
      </c>
      <c r="G35" s="183">
        <v>89980.387</v>
      </c>
      <c r="H35" s="183">
        <v>2700.662</v>
      </c>
      <c r="I35" s="183">
        <v>42923.198</v>
      </c>
    </row>
    <row r="36" spans="1:9" ht="6" customHeight="1">
      <c r="A36" s="47"/>
      <c r="B36" s="51"/>
      <c r="C36" s="57"/>
      <c r="D36" s="53"/>
      <c r="E36" s="53"/>
      <c r="F36" s="53"/>
      <c r="G36" s="53"/>
      <c r="H36" s="53"/>
      <c r="I36" s="53"/>
    </row>
    <row r="37" spans="1:9" ht="12.75">
      <c r="A37" s="50"/>
      <c r="B37" s="50"/>
      <c r="C37" s="49"/>
      <c r="D37" s="234" t="s">
        <v>39</v>
      </c>
      <c r="E37" s="234"/>
      <c r="F37" s="234"/>
      <c r="G37" s="234"/>
      <c r="H37" s="234"/>
      <c r="I37" s="234"/>
    </row>
    <row r="38" spans="1:9" ht="6" customHeight="1">
      <c r="A38" s="48"/>
      <c r="B38" s="48"/>
      <c r="C38" s="58"/>
      <c r="D38" s="59" t="s">
        <v>0</v>
      </c>
      <c r="E38" s="59"/>
      <c r="F38" s="59"/>
      <c r="G38" s="59"/>
      <c r="H38" s="59"/>
      <c r="I38" s="59"/>
    </row>
    <row r="39" spans="1:10" s="42" customFormat="1" ht="12.75">
      <c r="A39" s="47">
        <v>2018</v>
      </c>
      <c r="B39" s="54" t="s">
        <v>34</v>
      </c>
      <c r="C39" s="54"/>
      <c r="D39" s="180">
        <v>133077.271</v>
      </c>
      <c r="E39" s="181">
        <v>59362.382</v>
      </c>
      <c r="F39" s="181">
        <v>24635.12</v>
      </c>
      <c r="G39" s="181">
        <v>0</v>
      </c>
      <c r="H39" s="181">
        <v>1778.928</v>
      </c>
      <c r="I39" s="181">
        <v>98.312</v>
      </c>
      <c r="J39" s="41"/>
    </row>
    <row r="40" spans="1:9" ht="12.75">
      <c r="A40" s="56"/>
      <c r="B40" s="54" t="s">
        <v>35</v>
      </c>
      <c r="C40" s="54"/>
      <c r="D40" s="181">
        <v>158592.688</v>
      </c>
      <c r="E40" s="181">
        <v>72308.237</v>
      </c>
      <c r="F40" s="181">
        <v>42924.698</v>
      </c>
      <c r="G40" s="181">
        <v>0</v>
      </c>
      <c r="H40" s="181">
        <v>2022.042</v>
      </c>
      <c r="I40" s="181">
        <v>76.797</v>
      </c>
    </row>
    <row r="41" spans="1:9" ht="12.75">
      <c r="A41" s="56"/>
      <c r="B41" s="54" t="s">
        <v>36</v>
      </c>
      <c r="C41" s="54"/>
      <c r="D41" s="180">
        <v>211192.471</v>
      </c>
      <c r="E41" s="181">
        <v>86408.879</v>
      </c>
      <c r="F41" s="181">
        <v>71590.116</v>
      </c>
      <c r="G41" s="181">
        <v>0</v>
      </c>
      <c r="H41" s="181">
        <v>3451.173</v>
      </c>
      <c r="I41" s="181">
        <v>42.44</v>
      </c>
    </row>
    <row r="42" spans="1:9" ht="12.75">
      <c r="A42" s="47"/>
      <c r="B42" s="54" t="s">
        <v>37</v>
      </c>
      <c r="C42" s="54"/>
      <c r="D42" s="180">
        <v>248073.382</v>
      </c>
      <c r="E42" s="181">
        <v>90683.05</v>
      </c>
      <c r="F42" s="181">
        <v>70892.645</v>
      </c>
      <c r="G42" s="181">
        <v>0</v>
      </c>
      <c r="H42" s="181">
        <v>4609.369</v>
      </c>
      <c r="I42" s="181">
        <v>178.8</v>
      </c>
    </row>
    <row r="43" spans="1:9" ht="6" customHeight="1">
      <c r="A43" s="47"/>
      <c r="B43" s="54"/>
      <c r="C43" s="54"/>
      <c r="D43" s="180"/>
      <c r="E43" s="181"/>
      <c r="F43" s="181"/>
      <c r="G43" s="181"/>
      <c r="H43" s="181"/>
      <c r="I43" s="181"/>
    </row>
    <row r="44" spans="1:9" ht="12.75">
      <c r="A44" s="47">
        <v>2019</v>
      </c>
      <c r="B44" s="54" t="s">
        <v>34</v>
      </c>
      <c r="C44" s="54"/>
      <c r="D44" s="180">
        <v>130083.878</v>
      </c>
      <c r="E44" s="181">
        <v>67363.562</v>
      </c>
      <c r="F44" s="181">
        <v>19155.005</v>
      </c>
      <c r="G44" s="181">
        <v>0</v>
      </c>
      <c r="H44" s="181">
        <v>1638.215</v>
      </c>
      <c r="I44" s="181">
        <v>32.594</v>
      </c>
    </row>
    <row r="45" spans="1:9" ht="12.75">
      <c r="A45" s="56"/>
      <c r="B45" s="54" t="s">
        <v>35</v>
      </c>
      <c r="C45" s="54"/>
      <c r="D45" s="180">
        <v>172968.812</v>
      </c>
      <c r="E45" s="181">
        <v>80674.723</v>
      </c>
      <c r="F45" s="181">
        <v>36245.139</v>
      </c>
      <c r="G45" s="181">
        <v>0</v>
      </c>
      <c r="H45" s="181">
        <v>1474.504</v>
      </c>
      <c r="I45" s="181">
        <v>97.669</v>
      </c>
    </row>
    <row r="46" spans="1:9" ht="12.75">
      <c r="A46" s="56"/>
      <c r="B46" s="54" t="s">
        <v>36</v>
      </c>
      <c r="C46" s="54"/>
      <c r="D46" s="180">
        <v>227051.482</v>
      </c>
      <c r="E46" s="181">
        <v>104176.941</v>
      </c>
      <c r="F46" s="181">
        <v>67341.724</v>
      </c>
      <c r="G46" s="181">
        <v>0</v>
      </c>
      <c r="H46" s="181">
        <v>2614.676</v>
      </c>
      <c r="I46" s="181">
        <v>31.993</v>
      </c>
    </row>
    <row r="47" spans="1:9" ht="12.75">
      <c r="A47" s="56"/>
      <c r="B47" s="54" t="s">
        <v>37</v>
      </c>
      <c r="C47" s="54"/>
      <c r="D47" s="182">
        <v>271154.505</v>
      </c>
      <c r="E47" s="182">
        <v>115557.957</v>
      </c>
      <c r="F47" s="182">
        <v>67813.345</v>
      </c>
      <c r="G47" s="182">
        <v>0</v>
      </c>
      <c r="H47" s="182">
        <v>3439.378</v>
      </c>
      <c r="I47" s="183">
        <v>84.965</v>
      </c>
    </row>
    <row r="48" spans="1:9" ht="6" customHeight="1">
      <c r="A48" s="56"/>
      <c r="B48" s="54"/>
      <c r="C48" s="54"/>
      <c r="D48" s="22"/>
      <c r="E48" s="55"/>
      <c r="F48" s="55"/>
      <c r="G48" s="55"/>
      <c r="H48" s="55"/>
      <c r="I48" s="55"/>
    </row>
    <row r="49" spans="1:9" ht="12.75">
      <c r="A49" s="56">
        <v>2020</v>
      </c>
      <c r="B49" s="54" t="s">
        <v>34</v>
      </c>
      <c r="C49" s="54"/>
      <c r="D49" s="182">
        <v>158372.585</v>
      </c>
      <c r="E49" s="182">
        <v>77911.753</v>
      </c>
      <c r="F49" s="182">
        <v>27325.38</v>
      </c>
      <c r="G49" s="182">
        <v>0</v>
      </c>
      <c r="H49" s="182">
        <v>2256.75</v>
      </c>
      <c r="I49" s="183">
        <v>32.599</v>
      </c>
    </row>
    <row r="50" spans="1:9" ht="6" customHeight="1">
      <c r="A50" s="47"/>
      <c r="B50" s="54"/>
      <c r="C50" s="57"/>
      <c r="D50" s="53"/>
      <c r="E50" s="53"/>
      <c r="F50" s="53"/>
      <c r="G50" s="53"/>
      <c r="H50" s="53"/>
      <c r="I50" s="53"/>
    </row>
    <row r="51" spans="1:10" s="42" customFormat="1" ht="12.75">
      <c r="A51" s="50"/>
      <c r="B51" s="54"/>
      <c r="C51" s="49"/>
      <c r="D51" s="234" t="s">
        <v>40</v>
      </c>
      <c r="E51" s="234"/>
      <c r="F51" s="234"/>
      <c r="G51" s="234"/>
      <c r="H51" s="234"/>
      <c r="I51" s="234"/>
      <c r="J51" s="41"/>
    </row>
    <row r="52" spans="1:9" ht="6" customHeight="1">
      <c r="A52" s="48"/>
      <c r="B52" s="48"/>
      <c r="C52" s="58"/>
      <c r="D52" s="59" t="s">
        <v>0</v>
      </c>
      <c r="E52" s="59"/>
      <c r="F52" s="59"/>
      <c r="G52" s="59"/>
      <c r="H52" s="59"/>
      <c r="I52" s="59"/>
    </row>
    <row r="53" spans="1:10" s="42" customFormat="1" ht="12.75">
      <c r="A53" s="47">
        <v>2018</v>
      </c>
      <c r="B53" s="54" t="s">
        <v>34</v>
      </c>
      <c r="C53" s="54"/>
      <c r="D53" s="182">
        <v>16789.977</v>
      </c>
      <c r="E53" s="183">
        <v>6571.837</v>
      </c>
      <c r="F53" s="55">
        <v>0</v>
      </c>
      <c r="G53" s="55">
        <v>0</v>
      </c>
      <c r="H53" s="55">
        <v>0</v>
      </c>
      <c r="I53" s="55">
        <v>0</v>
      </c>
      <c r="J53" s="41"/>
    </row>
    <row r="54" spans="1:9" ht="12.75">
      <c r="A54" s="56"/>
      <c r="B54" s="54" t="s">
        <v>35</v>
      </c>
      <c r="C54" s="54"/>
      <c r="D54" s="183">
        <v>15301.066</v>
      </c>
      <c r="E54" s="183">
        <v>5146.44</v>
      </c>
      <c r="F54" s="55">
        <v>0</v>
      </c>
      <c r="G54" s="55">
        <v>0</v>
      </c>
      <c r="H54" s="55">
        <v>0</v>
      </c>
      <c r="I54" s="55">
        <v>0</v>
      </c>
    </row>
    <row r="55" spans="1:9" ht="12.75">
      <c r="A55" s="56"/>
      <c r="B55" s="54" t="s">
        <v>36</v>
      </c>
      <c r="C55" s="54"/>
      <c r="D55" s="183">
        <v>15564.539</v>
      </c>
      <c r="E55" s="183">
        <v>5669.182</v>
      </c>
      <c r="F55" s="55">
        <v>0</v>
      </c>
      <c r="G55" s="55">
        <v>0</v>
      </c>
      <c r="H55" s="55">
        <v>0</v>
      </c>
      <c r="I55" s="55">
        <v>0</v>
      </c>
    </row>
    <row r="56" spans="1:9" ht="12.75">
      <c r="A56" s="47"/>
      <c r="B56" s="54" t="s">
        <v>37</v>
      </c>
      <c r="C56" s="54"/>
      <c r="D56" s="183">
        <v>19223.772</v>
      </c>
      <c r="E56" s="183">
        <v>8939.913</v>
      </c>
      <c r="F56" s="55">
        <v>0</v>
      </c>
      <c r="G56" s="55">
        <v>0</v>
      </c>
      <c r="H56" s="55">
        <v>0</v>
      </c>
      <c r="I56" s="55">
        <v>0</v>
      </c>
    </row>
    <row r="57" spans="1:9" ht="6" customHeight="1">
      <c r="A57" s="47"/>
      <c r="B57" s="54"/>
      <c r="C57" s="54"/>
      <c r="D57" s="182"/>
      <c r="E57" s="183"/>
      <c r="F57" s="55"/>
      <c r="G57" s="55"/>
      <c r="H57" s="55"/>
      <c r="I57" s="55"/>
    </row>
    <row r="58" spans="1:9" ht="12.75">
      <c r="A58" s="47">
        <v>2019</v>
      </c>
      <c r="B58" s="54" t="s">
        <v>34</v>
      </c>
      <c r="C58" s="54"/>
      <c r="D58" s="183">
        <v>9493.232</v>
      </c>
      <c r="E58" s="183">
        <v>2862.501</v>
      </c>
      <c r="F58" s="55">
        <v>0</v>
      </c>
      <c r="G58" s="55">
        <v>0</v>
      </c>
      <c r="H58" s="55">
        <v>0</v>
      </c>
      <c r="I58" s="55">
        <v>0</v>
      </c>
    </row>
    <row r="59" spans="1:9" ht="12.75">
      <c r="A59" s="56"/>
      <c r="B59" s="54" t="s">
        <v>35</v>
      </c>
      <c r="C59" s="54"/>
      <c r="D59" s="183">
        <v>17309.443</v>
      </c>
      <c r="E59" s="183">
        <v>8614.356</v>
      </c>
      <c r="F59" s="55">
        <v>0</v>
      </c>
      <c r="G59" s="55">
        <v>0</v>
      </c>
      <c r="H59" s="55">
        <v>0</v>
      </c>
      <c r="I59" s="55">
        <v>0</v>
      </c>
    </row>
    <row r="60" spans="1:9" ht="12.75">
      <c r="A60" s="56"/>
      <c r="B60" s="54" t="s">
        <v>36</v>
      </c>
      <c r="C60" s="54"/>
      <c r="D60" s="183">
        <v>13155.983</v>
      </c>
      <c r="E60" s="183">
        <v>4084.517</v>
      </c>
      <c r="F60" s="55">
        <v>0</v>
      </c>
      <c r="G60" s="55">
        <v>0</v>
      </c>
      <c r="H60" s="55">
        <v>0</v>
      </c>
      <c r="I60" s="55">
        <v>0</v>
      </c>
    </row>
    <row r="61" spans="1:9" ht="12.75">
      <c r="A61" s="56"/>
      <c r="B61" s="54" t="s">
        <v>37</v>
      </c>
      <c r="C61" s="54"/>
      <c r="D61" s="183">
        <v>14839.388</v>
      </c>
      <c r="E61" s="183">
        <v>5646.824</v>
      </c>
      <c r="F61" s="183">
        <v>0</v>
      </c>
      <c r="G61" s="183">
        <v>0</v>
      </c>
      <c r="H61" s="183">
        <v>0</v>
      </c>
      <c r="I61" s="183">
        <v>0</v>
      </c>
    </row>
    <row r="62" spans="1:9" ht="6.6" customHeight="1">
      <c r="A62" s="56"/>
      <c r="B62" s="54"/>
      <c r="C62" s="54"/>
      <c r="D62" s="22"/>
      <c r="E62" s="55"/>
      <c r="F62" s="55"/>
      <c r="G62" s="55"/>
      <c r="H62" s="55"/>
      <c r="I62" s="55"/>
    </row>
    <row r="63" spans="1:9" ht="12.75">
      <c r="A63" s="56">
        <v>2020</v>
      </c>
      <c r="B63" s="54" t="s">
        <v>34</v>
      </c>
      <c r="C63" s="54"/>
      <c r="D63" s="183">
        <v>9592.322</v>
      </c>
      <c r="E63" s="183">
        <v>2860.649</v>
      </c>
      <c r="F63" s="183">
        <v>0</v>
      </c>
      <c r="G63" s="183">
        <v>0</v>
      </c>
      <c r="H63" s="183">
        <v>0</v>
      </c>
      <c r="I63" s="183">
        <v>0</v>
      </c>
    </row>
    <row r="64" spans="1:9" ht="6" customHeight="1">
      <c r="A64" s="48"/>
      <c r="B64" s="51"/>
      <c r="C64" s="57"/>
      <c r="D64" s="53"/>
      <c r="E64" s="53"/>
      <c r="F64" s="53"/>
      <c r="G64" s="53"/>
      <c r="H64" s="53"/>
      <c r="I64" s="53"/>
    </row>
    <row r="65" spans="1:9" ht="12.75">
      <c r="A65" s="50"/>
      <c r="B65" s="50"/>
      <c r="C65" s="49"/>
      <c r="D65" s="234" t="s">
        <v>41</v>
      </c>
      <c r="E65" s="234"/>
      <c r="F65" s="234"/>
      <c r="G65" s="234"/>
      <c r="H65" s="234"/>
      <c r="I65" s="234"/>
    </row>
    <row r="66" spans="1:9" ht="6" customHeight="1">
      <c r="A66" s="48"/>
      <c r="B66" s="48"/>
      <c r="C66" s="58"/>
      <c r="D66" s="59" t="s">
        <v>0</v>
      </c>
      <c r="E66" s="59"/>
      <c r="F66" s="59"/>
      <c r="G66" s="59"/>
      <c r="H66" s="59"/>
      <c r="I66" s="59"/>
    </row>
    <row r="67" spans="1:10" s="42" customFormat="1" ht="12.75">
      <c r="A67" s="47">
        <v>2018</v>
      </c>
      <c r="B67" s="54" t="s">
        <v>34</v>
      </c>
      <c r="C67" s="46"/>
      <c r="D67" s="22">
        <f aca="true" t="shared" si="0" ref="D67:I70">D11+D25+D39+D53</f>
        <v>1015489.9099999999</v>
      </c>
      <c r="E67" s="22">
        <f t="shared" si="0"/>
        <v>235515.189</v>
      </c>
      <c r="F67" s="22">
        <f t="shared" si="0"/>
        <v>176549.735</v>
      </c>
      <c r="G67" s="22">
        <f t="shared" si="0"/>
        <v>63187.963</v>
      </c>
      <c r="H67" s="22">
        <f t="shared" si="0"/>
        <v>3678.045</v>
      </c>
      <c r="I67" s="55">
        <f t="shared" si="0"/>
        <v>32183.717000000004</v>
      </c>
      <c r="J67" s="41"/>
    </row>
    <row r="68" spans="2:10" ht="12.75">
      <c r="B68" s="54" t="s">
        <v>35</v>
      </c>
      <c r="D68" s="22">
        <f t="shared" si="0"/>
        <v>1339077.4340000001</v>
      </c>
      <c r="E68" s="22">
        <f t="shared" si="0"/>
        <v>295535.246</v>
      </c>
      <c r="F68" s="22">
        <f t="shared" si="0"/>
        <v>282559.80899999995</v>
      </c>
      <c r="G68" s="22">
        <f t="shared" si="0"/>
        <v>108058.364</v>
      </c>
      <c r="H68" s="22">
        <f t="shared" si="0"/>
        <v>6032.415</v>
      </c>
      <c r="I68" s="55">
        <f t="shared" si="0"/>
        <v>46021.779</v>
      </c>
      <c r="J68" s="60"/>
    </row>
    <row r="69" spans="2:10" ht="12.75">
      <c r="B69" s="54" t="s">
        <v>36</v>
      </c>
      <c r="D69" s="22">
        <f t="shared" si="0"/>
        <v>1870272.903</v>
      </c>
      <c r="E69" s="22">
        <f t="shared" si="0"/>
        <v>353812.84699999995</v>
      </c>
      <c r="F69" s="22">
        <f t="shared" si="0"/>
        <v>563201.429</v>
      </c>
      <c r="G69" s="22">
        <f t="shared" si="0"/>
        <v>139839.429</v>
      </c>
      <c r="H69" s="22">
        <f t="shared" si="0"/>
        <v>6366.5869999999995</v>
      </c>
      <c r="I69" s="55">
        <f t="shared" si="0"/>
        <v>68184.002</v>
      </c>
      <c r="J69" s="60"/>
    </row>
    <row r="70" spans="2:10" ht="12.75">
      <c r="B70" s="54" t="s">
        <v>37</v>
      </c>
      <c r="D70" s="22">
        <f t="shared" si="0"/>
        <v>1871084.812</v>
      </c>
      <c r="E70" s="22">
        <f t="shared" si="0"/>
        <v>388744.537</v>
      </c>
      <c r="F70" s="22">
        <f t="shared" si="0"/>
        <v>323979.788</v>
      </c>
      <c r="G70" s="22">
        <f t="shared" si="0"/>
        <v>165546.283</v>
      </c>
      <c r="H70" s="22">
        <f t="shared" si="0"/>
        <v>9225.34</v>
      </c>
      <c r="I70" s="55">
        <f t="shared" si="0"/>
        <v>69966.90000000001</v>
      </c>
      <c r="J70" s="60"/>
    </row>
    <row r="71" spans="4:10" ht="6" customHeight="1">
      <c r="D71" s="22"/>
      <c r="E71" s="22"/>
      <c r="F71" s="22"/>
      <c r="G71" s="22"/>
      <c r="H71" s="22"/>
      <c r="I71" s="55"/>
      <c r="J71" s="60"/>
    </row>
    <row r="72" spans="1:9" ht="12.75">
      <c r="A72" s="47">
        <v>2019</v>
      </c>
      <c r="B72" s="54" t="s">
        <v>34</v>
      </c>
      <c r="D72" s="22">
        <f aca="true" t="shared" si="1" ref="D72:I74">D16+D30+D44+D58</f>
        <v>1131439.899</v>
      </c>
      <c r="E72" s="22">
        <f t="shared" si="1"/>
        <v>267786.87</v>
      </c>
      <c r="F72" s="22">
        <f t="shared" si="1"/>
        <v>180173.813</v>
      </c>
      <c r="G72" s="22">
        <f t="shared" si="1"/>
        <v>79513.558</v>
      </c>
      <c r="H72" s="22">
        <f t="shared" si="1"/>
        <v>3464.117</v>
      </c>
      <c r="I72" s="55">
        <f t="shared" si="1"/>
        <v>38240.591</v>
      </c>
    </row>
    <row r="73" spans="2:9" ht="12.75">
      <c r="B73" s="54" t="s">
        <v>35</v>
      </c>
      <c r="D73" s="22">
        <f t="shared" si="1"/>
        <v>1588838.068</v>
      </c>
      <c r="E73" s="22">
        <f t="shared" si="1"/>
        <v>375131.77800000005</v>
      </c>
      <c r="F73" s="22">
        <f t="shared" si="1"/>
        <v>303233.07700000005</v>
      </c>
      <c r="G73" s="22">
        <f t="shared" si="1"/>
        <v>134523.172</v>
      </c>
      <c r="H73" s="22">
        <f t="shared" si="1"/>
        <v>3781.912</v>
      </c>
      <c r="I73" s="55">
        <f t="shared" si="1"/>
        <v>50766.829</v>
      </c>
    </row>
    <row r="74" spans="2:9" ht="12.75">
      <c r="B74" s="54" t="s">
        <v>36</v>
      </c>
      <c r="D74" s="22">
        <f t="shared" si="1"/>
        <v>1981735.372</v>
      </c>
      <c r="E74" s="22">
        <f t="shared" si="1"/>
        <v>481125.251</v>
      </c>
      <c r="F74" s="22">
        <f t="shared" si="1"/>
        <v>444999.14499999996</v>
      </c>
      <c r="G74" s="22">
        <f t="shared" si="1"/>
        <v>156188.37600000002</v>
      </c>
      <c r="H74" s="22">
        <f t="shared" si="1"/>
        <v>5143.605</v>
      </c>
      <c r="I74" s="55">
        <f t="shared" si="1"/>
        <v>68706.55300000001</v>
      </c>
    </row>
    <row r="75" spans="1:11" s="45" customFormat="1" ht="12.75">
      <c r="A75" s="56"/>
      <c r="B75" s="54" t="s">
        <v>37</v>
      </c>
      <c r="C75" s="46"/>
      <c r="D75" s="22">
        <f aca="true" t="shared" si="2" ref="D75:I75">D19+D33+D47+D61</f>
        <v>2328715.1479999996</v>
      </c>
      <c r="E75" s="22">
        <f t="shared" si="2"/>
        <v>506046.55600000004</v>
      </c>
      <c r="F75" s="22">
        <f t="shared" si="2"/>
        <v>518538.56700000004</v>
      </c>
      <c r="G75" s="22">
        <f t="shared" si="2"/>
        <v>180153.44999999998</v>
      </c>
      <c r="H75" s="22">
        <f t="shared" si="2"/>
        <v>7759.607</v>
      </c>
      <c r="I75" s="55">
        <f t="shared" si="2"/>
        <v>85867.445</v>
      </c>
      <c r="K75" s="46"/>
    </row>
    <row r="76" spans="1:11" s="45" customFormat="1" ht="6.6" customHeight="1">
      <c r="A76" s="56"/>
      <c r="B76" s="54"/>
      <c r="C76" s="46"/>
      <c r="D76" s="22"/>
      <c r="E76" s="22"/>
      <c r="F76" s="22"/>
      <c r="G76" s="22"/>
      <c r="H76" s="22"/>
      <c r="I76" s="55"/>
      <c r="K76" s="46"/>
    </row>
    <row r="77" spans="1:11" s="45" customFormat="1" ht="12.75">
      <c r="A77" s="56">
        <v>2020</v>
      </c>
      <c r="B77" s="54" t="s">
        <v>34</v>
      </c>
      <c r="C77" s="46"/>
      <c r="D77" s="22">
        <f aca="true" t="shared" si="3" ref="D77:I77">D21+D35+D49+D63</f>
        <v>1423765.9989999998</v>
      </c>
      <c r="E77" s="22">
        <f t="shared" si="3"/>
        <v>365868.07999999996</v>
      </c>
      <c r="F77" s="22">
        <f t="shared" si="3"/>
        <v>216314.394</v>
      </c>
      <c r="G77" s="22">
        <f t="shared" si="3"/>
        <v>93724.533</v>
      </c>
      <c r="H77" s="22">
        <f t="shared" si="3"/>
        <v>5078.464</v>
      </c>
      <c r="I77" s="55">
        <f t="shared" si="3"/>
        <v>43126.559</v>
      </c>
      <c r="K77" s="46"/>
    </row>
  </sheetData>
  <mergeCells count="13">
    <mergeCell ref="D65:I65"/>
    <mergeCell ref="I4:I6"/>
    <mergeCell ref="D7:I7"/>
    <mergeCell ref="D9:I9"/>
    <mergeCell ref="D23:I23"/>
    <mergeCell ref="D37:I37"/>
    <mergeCell ref="D51:I51"/>
    <mergeCell ref="H4:H6"/>
    <mergeCell ref="A3:C7"/>
    <mergeCell ref="D3:D6"/>
    <mergeCell ref="E4:E6"/>
    <mergeCell ref="F4:F6"/>
    <mergeCell ref="G4:G6"/>
  </mergeCells>
  <printOptions horizontalCentered="1"/>
  <pageMargins left="0.3937007874015748" right="0.3937007874015748" top="0.5905511811023623" bottom="0.7874015748031497" header="0.4724409448818898" footer="0.3937007874015748"/>
  <pageSetup fitToHeight="1" fitToWidth="1" horizontalDpi="300" verticalDpi="300" orientation="portrait" paperSize="9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workbookViewId="0" topLeftCell="A1">
      <selection activeCell="L1" sqref="L1"/>
    </sheetView>
  </sheetViews>
  <sheetFormatPr defaultColWidth="13.28125" defaultRowHeight="12.75"/>
  <cols>
    <col min="1" max="1" width="2.421875" style="61" customWidth="1"/>
    <col min="2" max="4" width="2.140625" style="61" customWidth="1"/>
    <col min="5" max="5" width="20.28125" style="61" customWidth="1"/>
    <col min="6" max="11" width="11.28125" style="61" customWidth="1"/>
    <col min="12" max="16384" width="13.28125" style="61" customWidth="1"/>
  </cols>
  <sheetData>
    <row r="1" spans="1:11" ht="12">
      <c r="A1" s="242" t="s">
        <v>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1:11" ht="12">
      <c r="A2" s="242" t="s">
        <v>324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</row>
    <row r="3" spans="5:11" ht="9" customHeight="1">
      <c r="E3" s="62"/>
      <c r="F3" s="63"/>
      <c r="G3" s="63"/>
      <c r="H3" s="63"/>
      <c r="I3" s="63"/>
      <c r="J3" s="63"/>
      <c r="K3" s="63"/>
    </row>
    <row r="4" spans="1:11" ht="12.75">
      <c r="A4" s="243" t="s">
        <v>81</v>
      </c>
      <c r="B4" s="243"/>
      <c r="C4" s="243"/>
      <c r="D4" s="243"/>
      <c r="E4" s="244"/>
      <c r="F4" s="249" t="s">
        <v>311</v>
      </c>
      <c r="G4" s="252" t="s">
        <v>82</v>
      </c>
      <c r="H4" s="253"/>
      <c r="I4" s="253"/>
      <c r="J4" s="253"/>
      <c r="K4" s="64" t="s">
        <v>302</v>
      </c>
    </row>
    <row r="5" spans="1:11" ht="12.75">
      <c r="A5" s="245"/>
      <c r="B5" s="245"/>
      <c r="C5" s="245"/>
      <c r="D5" s="245"/>
      <c r="E5" s="246"/>
      <c r="F5" s="250"/>
      <c r="G5" s="254" t="s">
        <v>235</v>
      </c>
      <c r="H5" s="249" t="s">
        <v>270</v>
      </c>
      <c r="I5" s="254" t="s">
        <v>83</v>
      </c>
      <c r="J5" s="257" t="s">
        <v>40</v>
      </c>
      <c r="K5" s="249" t="s">
        <v>84</v>
      </c>
    </row>
    <row r="6" spans="1:11" ht="12.75" customHeight="1">
      <c r="A6" s="245"/>
      <c r="B6" s="245"/>
      <c r="C6" s="245"/>
      <c r="D6" s="245"/>
      <c r="E6" s="246"/>
      <c r="F6" s="250"/>
      <c r="G6" s="255"/>
      <c r="H6" s="250"/>
      <c r="I6" s="255"/>
      <c r="J6" s="255"/>
      <c r="K6" s="250"/>
    </row>
    <row r="7" spans="1:11" ht="12.75">
      <c r="A7" s="245"/>
      <c r="B7" s="245"/>
      <c r="C7" s="245"/>
      <c r="D7" s="245"/>
      <c r="E7" s="246"/>
      <c r="F7" s="250"/>
      <c r="G7" s="255"/>
      <c r="H7" s="250"/>
      <c r="I7" s="255"/>
      <c r="J7" s="255"/>
      <c r="K7" s="250"/>
    </row>
    <row r="8" spans="1:11" ht="12.75">
      <c r="A8" s="245"/>
      <c r="B8" s="245"/>
      <c r="C8" s="245"/>
      <c r="D8" s="245"/>
      <c r="E8" s="246"/>
      <c r="F8" s="250"/>
      <c r="G8" s="255"/>
      <c r="H8" s="250"/>
      <c r="I8" s="255"/>
      <c r="J8" s="255"/>
      <c r="K8" s="250"/>
    </row>
    <row r="9" spans="1:11" ht="12.75">
      <c r="A9" s="245"/>
      <c r="B9" s="245"/>
      <c r="C9" s="245"/>
      <c r="D9" s="245"/>
      <c r="E9" s="246"/>
      <c r="F9" s="251"/>
      <c r="G9" s="256"/>
      <c r="H9" s="251"/>
      <c r="I9" s="256"/>
      <c r="J9" s="256"/>
      <c r="K9" s="251"/>
    </row>
    <row r="10" spans="1:11" ht="12.75">
      <c r="A10" s="247"/>
      <c r="B10" s="247"/>
      <c r="C10" s="247"/>
      <c r="D10" s="247"/>
      <c r="E10" s="248"/>
      <c r="F10" s="240" t="s">
        <v>85</v>
      </c>
      <c r="G10" s="241"/>
      <c r="H10" s="241"/>
      <c r="I10" s="241"/>
      <c r="J10" s="241"/>
      <c r="K10" s="241"/>
    </row>
    <row r="11" spans="6:12" ht="6.75" customHeight="1">
      <c r="F11" s="62"/>
      <c r="G11" s="62"/>
      <c r="H11" s="62"/>
      <c r="I11" s="62"/>
      <c r="J11" s="62"/>
      <c r="K11" s="62"/>
      <c r="L11" s="62"/>
    </row>
    <row r="12" spans="1:12" ht="12.75">
      <c r="A12" s="61" t="s">
        <v>86</v>
      </c>
      <c r="F12" s="62"/>
      <c r="G12" s="62"/>
      <c r="H12" s="62"/>
      <c r="I12" s="62"/>
      <c r="J12" s="62"/>
      <c r="K12" s="62"/>
      <c r="L12" s="62"/>
    </row>
    <row r="13" spans="2:12" ht="12.75">
      <c r="B13" s="61" t="s">
        <v>87</v>
      </c>
      <c r="F13" s="62"/>
      <c r="G13" s="62"/>
      <c r="H13" s="62"/>
      <c r="I13" s="62"/>
      <c r="J13" s="62"/>
      <c r="K13" s="62"/>
      <c r="L13" s="62"/>
    </row>
    <row r="14" spans="6:12" ht="9.75" customHeight="1">
      <c r="F14" s="62"/>
      <c r="G14" s="62"/>
      <c r="H14" s="62"/>
      <c r="I14" s="62"/>
      <c r="J14" s="62"/>
      <c r="K14" s="62"/>
      <c r="L14" s="62"/>
    </row>
    <row r="15" spans="1:12" ht="12.75">
      <c r="A15" s="61" t="s">
        <v>88</v>
      </c>
      <c r="F15" s="65">
        <v>10962405</v>
      </c>
      <c r="G15" s="65">
        <v>3821404</v>
      </c>
      <c r="H15" s="65">
        <v>5515688</v>
      </c>
      <c r="I15" s="65">
        <v>1552526</v>
      </c>
      <c r="J15" s="65">
        <v>72787</v>
      </c>
      <c r="K15" s="66">
        <v>57446</v>
      </c>
      <c r="L15" s="62"/>
    </row>
    <row r="16" spans="6:12" ht="9.75" customHeight="1">
      <c r="F16" s="65"/>
      <c r="G16" s="65"/>
      <c r="H16" s="65"/>
      <c r="I16" s="65"/>
      <c r="J16" s="65"/>
      <c r="K16" s="66"/>
      <c r="L16" s="62"/>
    </row>
    <row r="17" spans="2:12" ht="12.75">
      <c r="B17" s="61" t="s">
        <v>89</v>
      </c>
      <c r="F17" s="65">
        <v>210683</v>
      </c>
      <c r="G17" s="65">
        <v>68019</v>
      </c>
      <c r="H17" s="65">
        <v>127980</v>
      </c>
      <c r="I17" s="65">
        <v>11254</v>
      </c>
      <c r="J17" s="65">
        <v>3430</v>
      </c>
      <c r="K17" s="66">
        <v>250</v>
      </c>
      <c r="L17" s="62"/>
    </row>
    <row r="18" spans="2:12" ht="12.75">
      <c r="B18" s="61" t="s">
        <v>90</v>
      </c>
      <c r="F18" s="65">
        <v>556331</v>
      </c>
      <c r="G18" s="65">
        <v>343267</v>
      </c>
      <c r="H18" s="65">
        <v>153537</v>
      </c>
      <c r="I18" s="65">
        <v>53290</v>
      </c>
      <c r="J18" s="65">
        <v>6237</v>
      </c>
      <c r="K18" s="66">
        <v>851</v>
      </c>
      <c r="L18" s="62"/>
    </row>
    <row r="19" spans="6:12" ht="9.75" customHeight="1">
      <c r="F19" s="65"/>
      <c r="G19" s="65"/>
      <c r="H19" s="65"/>
      <c r="I19" s="65"/>
      <c r="J19" s="65"/>
      <c r="K19" s="66"/>
      <c r="L19" s="62"/>
    </row>
    <row r="20" spans="2:12" ht="12.75">
      <c r="B20" s="61" t="s">
        <v>91</v>
      </c>
      <c r="F20" s="65"/>
      <c r="G20" s="65"/>
      <c r="H20" s="65"/>
      <c r="I20" s="65"/>
      <c r="J20" s="65"/>
      <c r="K20" s="66"/>
      <c r="L20" s="62"/>
    </row>
    <row r="21" spans="3:12" ht="12.75">
      <c r="C21" s="61" t="s">
        <v>92</v>
      </c>
      <c r="F21" s="65">
        <v>27200</v>
      </c>
      <c r="G21" s="65">
        <v>1054</v>
      </c>
      <c r="H21" s="65">
        <v>13111</v>
      </c>
      <c r="I21" s="65">
        <v>12967</v>
      </c>
      <c r="J21" s="65">
        <v>68</v>
      </c>
      <c r="K21" s="66">
        <v>-2186</v>
      </c>
      <c r="L21" s="62"/>
    </row>
    <row r="22" spans="6:12" ht="9.75" customHeight="1">
      <c r="F22" s="65"/>
      <c r="G22" s="65"/>
      <c r="H22" s="65"/>
      <c r="I22" s="65"/>
      <c r="J22" s="65"/>
      <c r="K22" s="66"/>
      <c r="L22" s="62"/>
    </row>
    <row r="23" spans="1:12" ht="12.75">
      <c r="A23" s="61" t="s">
        <v>93</v>
      </c>
      <c r="F23" s="65">
        <v>10643957</v>
      </c>
      <c r="G23" s="65">
        <v>3547210</v>
      </c>
      <c r="H23" s="65">
        <v>5503242</v>
      </c>
      <c r="I23" s="65">
        <v>1523457</v>
      </c>
      <c r="J23" s="65">
        <v>70048</v>
      </c>
      <c r="K23" s="66">
        <v>54659</v>
      </c>
      <c r="L23" s="62"/>
    </row>
    <row r="24" spans="6:12" ht="9.75" customHeight="1">
      <c r="F24" s="67"/>
      <c r="G24" s="67"/>
      <c r="H24" s="67"/>
      <c r="I24" s="67"/>
      <c r="J24" s="67"/>
      <c r="K24" s="67"/>
      <c r="L24" s="62"/>
    </row>
    <row r="25" spans="3:12" ht="12.75">
      <c r="C25" s="61" t="s">
        <v>94</v>
      </c>
      <c r="F25" s="68">
        <v>812.6893820527469</v>
      </c>
      <c r="G25" s="68">
        <v>916.6208641773369</v>
      </c>
      <c r="H25" s="68">
        <v>596.4070843933642</v>
      </c>
      <c r="I25" s="68">
        <v>165.10277897440483</v>
      </c>
      <c r="J25" s="68">
        <v>5.348317907901245</v>
      </c>
      <c r="K25" s="69">
        <v>26.844619068082757</v>
      </c>
      <c r="L25" s="62"/>
    </row>
    <row r="26" spans="6:12" ht="9.75" customHeight="1">
      <c r="F26" s="70"/>
      <c r="G26" s="70"/>
      <c r="H26" s="70"/>
      <c r="I26" s="70"/>
      <c r="J26" s="70"/>
      <c r="K26" s="71"/>
      <c r="L26" s="62"/>
    </row>
    <row r="27" spans="3:12" ht="12.75">
      <c r="C27" s="61" t="s">
        <v>95</v>
      </c>
      <c r="F27" s="70"/>
      <c r="G27" s="70"/>
      <c r="H27" s="70"/>
      <c r="I27" s="70"/>
      <c r="J27" s="70"/>
      <c r="K27" s="71"/>
      <c r="L27" s="62"/>
    </row>
    <row r="28" spans="4:12" ht="12.75">
      <c r="D28" s="61" t="s">
        <v>96</v>
      </c>
      <c r="F28" s="68">
        <v>-2.9049100083421564</v>
      </c>
      <c r="G28" s="68">
        <v>-7.175216229427718</v>
      </c>
      <c r="H28" s="68">
        <v>-0.2256472809919643</v>
      </c>
      <c r="I28" s="68">
        <v>-1.872367998990029</v>
      </c>
      <c r="J28" s="68">
        <v>-3.763034607828317</v>
      </c>
      <c r="K28" s="69">
        <v>-4.85151272499391</v>
      </c>
      <c r="L28" s="62"/>
    </row>
    <row r="29" spans="6:12" ht="9.75" customHeight="1">
      <c r="F29" s="72"/>
      <c r="G29" s="72"/>
      <c r="H29" s="72"/>
      <c r="I29" s="72"/>
      <c r="J29" s="72"/>
      <c r="K29" s="72"/>
      <c r="L29" s="62"/>
    </row>
    <row r="30" spans="1:12" ht="12.75">
      <c r="A30" s="61" t="s">
        <v>97</v>
      </c>
      <c r="F30" s="72"/>
      <c r="G30" s="72"/>
      <c r="H30" s="72"/>
      <c r="I30" s="72"/>
      <c r="J30" s="72"/>
      <c r="K30" s="72"/>
      <c r="L30" s="62"/>
    </row>
    <row r="31" spans="6:12" ht="9.75" customHeight="1">
      <c r="F31" s="72"/>
      <c r="G31" s="72"/>
      <c r="H31" s="72"/>
      <c r="I31" s="72"/>
      <c r="J31" s="72"/>
      <c r="K31" s="72"/>
      <c r="L31" s="62"/>
    </row>
    <row r="32" spans="2:12" ht="12.75">
      <c r="B32" s="61" t="s">
        <v>88</v>
      </c>
      <c r="F32" s="65">
        <v>10955258</v>
      </c>
      <c r="G32" s="65">
        <v>3820514</v>
      </c>
      <c r="H32" s="65">
        <v>5510230</v>
      </c>
      <c r="I32" s="65">
        <v>1552182</v>
      </c>
      <c r="J32" s="65">
        <v>72332</v>
      </c>
      <c r="K32" s="66">
        <v>57163</v>
      </c>
      <c r="L32" s="62"/>
    </row>
    <row r="33" spans="6:12" ht="9.75" customHeight="1">
      <c r="F33" s="65"/>
      <c r="G33" s="65"/>
      <c r="H33" s="65"/>
      <c r="I33" s="65"/>
      <c r="J33" s="65"/>
      <c r="K33" s="66"/>
      <c r="L33" s="62"/>
    </row>
    <row r="34" spans="3:12" ht="12.75">
      <c r="C34" s="61" t="s">
        <v>89</v>
      </c>
      <c r="F34" s="65">
        <v>210683</v>
      </c>
      <c r="G34" s="65">
        <v>68019</v>
      </c>
      <c r="H34" s="65">
        <v>127980</v>
      </c>
      <c r="I34" s="65">
        <v>11254</v>
      </c>
      <c r="J34" s="65">
        <v>3430</v>
      </c>
      <c r="K34" s="66">
        <v>250</v>
      </c>
      <c r="L34" s="62"/>
    </row>
    <row r="35" spans="3:12" ht="12.75">
      <c r="C35" s="61" t="s">
        <v>90</v>
      </c>
      <c r="F35" s="65">
        <v>555942</v>
      </c>
      <c r="G35" s="65">
        <v>343166</v>
      </c>
      <c r="H35" s="65">
        <v>153261</v>
      </c>
      <c r="I35" s="65">
        <v>53278</v>
      </c>
      <c r="J35" s="65">
        <v>6237</v>
      </c>
      <c r="K35" s="66">
        <v>8561</v>
      </c>
      <c r="L35" s="62"/>
    </row>
    <row r="36" spans="6:12" ht="9.75" customHeight="1">
      <c r="F36" s="65"/>
      <c r="G36" s="65"/>
      <c r="H36" s="65"/>
      <c r="I36" s="65"/>
      <c r="J36" s="65"/>
      <c r="K36" s="66"/>
      <c r="L36" s="62"/>
    </row>
    <row r="37" spans="3:12" ht="12.75">
      <c r="C37" s="61" t="s">
        <v>91</v>
      </c>
      <c r="F37" s="65"/>
      <c r="G37" s="65"/>
      <c r="H37" s="65"/>
      <c r="I37" s="65"/>
      <c r="J37" s="65"/>
      <c r="K37" s="66"/>
      <c r="L37" s="62"/>
    </row>
    <row r="38" spans="4:12" ht="12.75">
      <c r="D38" s="61" t="s">
        <v>92</v>
      </c>
      <c r="F38" s="65">
        <v>27004</v>
      </c>
      <c r="G38" s="65">
        <v>1054</v>
      </c>
      <c r="H38" s="65">
        <v>12911</v>
      </c>
      <c r="I38" s="65">
        <v>12971</v>
      </c>
      <c r="J38" s="65">
        <v>68</v>
      </c>
      <c r="K38" s="66">
        <v>5807</v>
      </c>
      <c r="L38" s="62"/>
    </row>
    <row r="39" spans="6:12" ht="9.75" customHeight="1">
      <c r="F39" s="65"/>
      <c r="G39" s="65"/>
      <c r="H39" s="65"/>
      <c r="I39" s="65"/>
      <c r="J39" s="65"/>
      <c r="K39" s="66"/>
      <c r="L39" s="62"/>
    </row>
    <row r="40" spans="2:12" ht="12.75">
      <c r="B40" s="61" t="s">
        <v>93</v>
      </c>
      <c r="F40" s="65">
        <v>10637003</v>
      </c>
      <c r="G40" s="65">
        <v>3546421</v>
      </c>
      <c r="H40" s="65">
        <v>5497860</v>
      </c>
      <c r="I40" s="65">
        <v>1523129</v>
      </c>
      <c r="J40" s="65">
        <v>69593</v>
      </c>
      <c r="K40" s="66">
        <v>54659</v>
      </c>
      <c r="L40" s="62"/>
    </row>
    <row r="41" spans="6:12" ht="9.75" customHeight="1">
      <c r="F41" s="67"/>
      <c r="G41" s="67"/>
      <c r="H41" s="67"/>
      <c r="I41" s="67"/>
      <c r="J41" s="67"/>
      <c r="K41" s="67"/>
      <c r="L41" s="62"/>
    </row>
    <row r="42" spans="3:12" ht="12.75">
      <c r="C42" s="61" t="s">
        <v>94</v>
      </c>
      <c r="F42" s="68">
        <v>812.1584289529932</v>
      </c>
      <c r="G42" s="68">
        <v>916.4169817283598</v>
      </c>
      <c r="H42" s="68">
        <v>595.8238167616291</v>
      </c>
      <c r="I42" s="68">
        <v>165.06723237774762</v>
      </c>
      <c r="J42" s="68">
        <v>5.313577663381843</v>
      </c>
      <c r="K42" s="69">
        <v>26.844619068082757</v>
      </c>
      <c r="L42" s="62"/>
    </row>
    <row r="43" spans="6:12" ht="9.75" customHeight="1">
      <c r="F43" s="70"/>
      <c r="G43" s="70"/>
      <c r="H43" s="70"/>
      <c r="I43" s="70"/>
      <c r="J43" s="70"/>
      <c r="K43" s="71"/>
      <c r="L43" s="62"/>
    </row>
    <row r="44" spans="3:12" ht="12.75">
      <c r="C44" s="61" t="s">
        <v>95</v>
      </c>
      <c r="F44" s="70"/>
      <c r="G44" s="70"/>
      <c r="H44" s="70"/>
      <c r="I44" s="70"/>
      <c r="J44" s="70"/>
      <c r="K44" s="71"/>
      <c r="L44" s="62"/>
    </row>
    <row r="45" spans="4:12" ht="12.75">
      <c r="D45" s="61" t="s">
        <v>96</v>
      </c>
      <c r="F45" s="68">
        <v>-2.9050434047285734</v>
      </c>
      <c r="G45" s="68">
        <v>-7.174244093857524</v>
      </c>
      <c r="H45" s="68">
        <v>-0.22449153665093036</v>
      </c>
      <c r="I45" s="68">
        <v>-1.8717521527758976</v>
      </c>
      <c r="J45" s="68">
        <v>-3.7867057457280424</v>
      </c>
      <c r="K45" s="69">
        <v>-4.380455889299014</v>
      </c>
      <c r="L45" s="62"/>
    </row>
    <row r="46" spans="6:12" ht="9.75" customHeight="1">
      <c r="F46" s="72"/>
      <c r="G46" s="72"/>
      <c r="H46" s="72"/>
      <c r="I46" s="72"/>
      <c r="J46" s="72"/>
      <c r="K46" s="72"/>
      <c r="L46" s="62"/>
    </row>
    <row r="47" spans="2:12" ht="12.75">
      <c r="B47" s="61" t="s">
        <v>98</v>
      </c>
      <c r="F47" s="72"/>
      <c r="G47" s="72"/>
      <c r="H47" s="72"/>
      <c r="I47" s="72"/>
      <c r="J47" s="72"/>
      <c r="K47" s="72"/>
      <c r="L47" s="62"/>
    </row>
    <row r="48" spans="3:12" ht="12.75">
      <c r="C48" s="61" t="s">
        <v>236</v>
      </c>
      <c r="F48" s="72"/>
      <c r="G48" s="72"/>
      <c r="H48" s="72"/>
      <c r="I48" s="72"/>
      <c r="J48" s="72"/>
      <c r="K48" s="72"/>
      <c r="L48" s="62"/>
    </row>
    <row r="49" spans="6:12" ht="9.75" customHeight="1">
      <c r="F49" s="72"/>
      <c r="G49" s="72"/>
      <c r="H49" s="72"/>
      <c r="I49" s="72"/>
      <c r="J49" s="72"/>
      <c r="K49" s="72"/>
      <c r="L49" s="62"/>
    </row>
    <row r="50" spans="2:12" ht="12.75">
      <c r="B50" s="61" t="s">
        <v>88</v>
      </c>
      <c r="F50" s="65">
        <v>7148</v>
      </c>
      <c r="G50" s="65">
        <v>890</v>
      </c>
      <c r="H50" s="65">
        <v>5459</v>
      </c>
      <c r="I50" s="65">
        <v>344</v>
      </c>
      <c r="J50" s="65">
        <v>455</v>
      </c>
      <c r="K50" s="66">
        <v>283</v>
      </c>
      <c r="L50" s="62"/>
    </row>
    <row r="51" spans="6:12" ht="9.75" customHeight="1">
      <c r="F51" s="65"/>
      <c r="G51" s="65"/>
      <c r="H51" s="65"/>
      <c r="I51" s="65"/>
      <c r="J51" s="65"/>
      <c r="K51" s="66"/>
      <c r="L51" s="62"/>
    </row>
    <row r="52" spans="3:12" ht="12.75">
      <c r="C52" s="61" t="s">
        <v>89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6">
        <v>0</v>
      </c>
      <c r="L52" s="62"/>
    </row>
    <row r="53" spans="3:12" ht="12.75">
      <c r="C53" s="61" t="s">
        <v>90</v>
      </c>
      <c r="F53" s="65">
        <v>390</v>
      </c>
      <c r="G53" s="65">
        <v>101</v>
      </c>
      <c r="H53" s="65">
        <v>276</v>
      </c>
      <c r="I53" s="65">
        <v>13</v>
      </c>
      <c r="J53" s="65">
        <v>0</v>
      </c>
      <c r="K53" s="66">
        <v>0</v>
      </c>
      <c r="L53" s="62"/>
    </row>
    <row r="54" spans="6:12" ht="9.75" customHeight="1">
      <c r="F54" s="65"/>
      <c r="G54" s="65"/>
      <c r="H54" s="65"/>
      <c r="I54" s="65"/>
      <c r="J54" s="65"/>
      <c r="K54" s="66"/>
      <c r="L54" s="62"/>
    </row>
    <row r="55" spans="3:12" ht="12.75">
      <c r="C55" s="61" t="s">
        <v>91</v>
      </c>
      <c r="F55" s="65"/>
      <c r="G55" s="65"/>
      <c r="H55" s="65"/>
      <c r="I55" s="65"/>
      <c r="J55" s="65"/>
      <c r="K55" s="66"/>
      <c r="L55" s="62"/>
    </row>
    <row r="56" spans="4:12" ht="12.75">
      <c r="D56" s="61" t="s">
        <v>92</v>
      </c>
      <c r="F56" s="65">
        <v>-6225</v>
      </c>
      <c r="G56" s="65">
        <v>-789</v>
      </c>
      <c r="H56" s="65">
        <v>-4985</v>
      </c>
      <c r="I56" s="65">
        <v>4</v>
      </c>
      <c r="J56" s="65">
        <v>-455</v>
      </c>
      <c r="K56" s="66">
        <v>-283</v>
      </c>
      <c r="L56" s="62"/>
    </row>
    <row r="57" spans="6:12" ht="9.75" customHeight="1">
      <c r="F57" s="65"/>
      <c r="G57" s="65"/>
      <c r="H57" s="65"/>
      <c r="I57" s="65"/>
      <c r="J57" s="65"/>
      <c r="K57" s="66"/>
      <c r="L57" s="62"/>
    </row>
    <row r="58" spans="2:12" ht="12.75">
      <c r="B58" s="61" t="s">
        <v>93</v>
      </c>
      <c r="F58" s="65">
        <v>533</v>
      </c>
      <c r="G58" s="65">
        <v>0</v>
      </c>
      <c r="H58" s="65">
        <v>198</v>
      </c>
      <c r="I58" s="65">
        <v>335</v>
      </c>
      <c r="J58" s="65">
        <v>0</v>
      </c>
      <c r="K58" s="66">
        <v>0</v>
      </c>
      <c r="L58" s="62"/>
    </row>
    <row r="59" spans="6:12" ht="9.75" customHeight="1">
      <c r="F59" s="67"/>
      <c r="G59" s="67"/>
      <c r="H59" s="67"/>
      <c r="I59" s="67"/>
      <c r="J59" s="67"/>
      <c r="K59" s="67"/>
      <c r="L59" s="62"/>
    </row>
    <row r="60" spans="3:12" ht="12.75">
      <c r="C60" s="61" t="s">
        <v>94</v>
      </c>
      <c r="F60" s="68">
        <v>0.04069571500844226</v>
      </c>
      <c r="G60" s="68" t="s">
        <v>334</v>
      </c>
      <c r="H60" s="68">
        <v>0.021458006518682283</v>
      </c>
      <c r="I60" s="68">
        <v>0.03630521304928568</v>
      </c>
      <c r="J60" s="68" t="s">
        <v>334</v>
      </c>
      <c r="K60" s="66">
        <v>0</v>
      </c>
      <c r="L60" s="62"/>
    </row>
    <row r="61" spans="6:12" ht="9.75" customHeight="1">
      <c r="F61" s="70"/>
      <c r="G61" s="70"/>
      <c r="H61" s="70"/>
      <c r="I61" s="70"/>
      <c r="J61" s="70"/>
      <c r="K61" s="71"/>
      <c r="L61" s="62"/>
    </row>
    <row r="62" spans="3:12" ht="12.75">
      <c r="C62" s="61" t="s">
        <v>95</v>
      </c>
      <c r="F62" s="70"/>
      <c r="G62" s="70"/>
      <c r="H62" s="70"/>
      <c r="I62" s="70"/>
      <c r="J62" s="70"/>
      <c r="K62" s="71"/>
      <c r="L62" s="62"/>
    </row>
    <row r="63" spans="4:12" ht="12.75">
      <c r="D63" s="61" t="s">
        <v>96</v>
      </c>
      <c r="F63" s="68">
        <v>-92.54336877448237</v>
      </c>
      <c r="G63" s="68" t="s">
        <v>334</v>
      </c>
      <c r="H63" s="68">
        <v>-96.37296208096721</v>
      </c>
      <c r="I63" s="68">
        <v>-2.616279069767444</v>
      </c>
      <c r="J63" s="68" t="s">
        <v>334</v>
      </c>
      <c r="K63" s="69" t="s">
        <v>334</v>
      </c>
      <c r="L63" s="62"/>
    </row>
    <row r="64" spans="6:12" ht="9.75" customHeight="1">
      <c r="F64" s="72"/>
      <c r="G64" s="72"/>
      <c r="H64" s="72"/>
      <c r="I64" s="72"/>
      <c r="J64" s="72"/>
      <c r="K64" s="72"/>
      <c r="L64" s="62"/>
    </row>
    <row r="65" spans="1:12" ht="12.75">
      <c r="A65" s="61" t="s">
        <v>99</v>
      </c>
      <c r="F65" s="72"/>
      <c r="G65" s="72"/>
      <c r="H65" s="72"/>
      <c r="I65" s="72"/>
      <c r="J65" s="72"/>
      <c r="K65" s="72"/>
      <c r="L65" s="62"/>
    </row>
    <row r="66" spans="6:12" ht="9.75" customHeight="1">
      <c r="F66" s="72"/>
      <c r="G66" s="72"/>
      <c r="H66" s="72"/>
      <c r="I66" s="72"/>
      <c r="J66" s="72"/>
      <c r="K66" s="72"/>
      <c r="L66" s="62"/>
    </row>
    <row r="67" spans="1:12" ht="12.75">
      <c r="A67" s="61" t="s">
        <v>100</v>
      </c>
      <c r="F67" s="73"/>
      <c r="G67" s="73"/>
      <c r="H67" s="73"/>
      <c r="I67" s="73"/>
      <c r="J67" s="73"/>
      <c r="K67" s="73"/>
      <c r="L67" s="62"/>
    </row>
    <row r="68" spans="2:12" ht="12.75">
      <c r="B68" s="61" t="s">
        <v>88</v>
      </c>
      <c r="F68" s="65">
        <v>308835</v>
      </c>
      <c r="G68" s="65">
        <v>114608</v>
      </c>
      <c r="H68" s="65">
        <v>122527</v>
      </c>
      <c r="I68" s="65">
        <v>71700</v>
      </c>
      <c r="J68" s="65">
        <v>0</v>
      </c>
      <c r="K68" s="66">
        <v>2776</v>
      </c>
      <c r="L68" s="62"/>
    </row>
    <row r="69" spans="2:12" ht="12.75">
      <c r="B69" s="61" t="s">
        <v>93</v>
      </c>
      <c r="F69" s="65">
        <v>339323</v>
      </c>
      <c r="G69" s="65">
        <v>119592</v>
      </c>
      <c r="H69" s="65">
        <v>193431</v>
      </c>
      <c r="I69" s="65">
        <v>26300</v>
      </c>
      <c r="J69" s="65">
        <v>0</v>
      </c>
      <c r="K69" s="66">
        <v>3226</v>
      </c>
      <c r="L69" s="62"/>
    </row>
    <row r="70" spans="6:12" ht="12.75">
      <c r="F70" s="65"/>
      <c r="G70" s="65"/>
      <c r="H70" s="65"/>
      <c r="I70" s="65"/>
      <c r="J70" s="65"/>
      <c r="K70" s="66"/>
      <c r="L70" s="62"/>
    </row>
    <row r="71" spans="1:12" ht="12.75">
      <c r="A71" s="61" t="s">
        <v>271</v>
      </c>
      <c r="F71" s="65"/>
      <c r="G71" s="65"/>
      <c r="H71" s="65"/>
      <c r="I71" s="65"/>
      <c r="J71" s="65"/>
      <c r="K71" s="66"/>
      <c r="L71" s="62"/>
    </row>
    <row r="72" spans="2:12" ht="12.75">
      <c r="B72" s="61" t="s">
        <v>88</v>
      </c>
      <c r="F72" s="65">
        <v>100983</v>
      </c>
      <c r="G72" s="65">
        <v>100983</v>
      </c>
      <c r="H72" s="65">
        <v>0</v>
      </c>
      <c r="I72" s="65">
        <v>0</v>
      </c>
      <c r="J72" s="65">
        <v>0</v>
      </c>
      <c r="K72" s="66">
        <v>0</v>
      </c>
      <c r="L72" s="62"/>
    </row>
    <row r="73" spans="2:12" ht="12.75">
      <c r="B73" s="61" t="s">
        <v>93</v>
      </c>
      <c r="F73" s="65">
        <v>245694</v>
      </c>
      <c r="G73" s="65">
        <v>220979</v>
      </c>
      <c r="H73" s="65">
        <v>24715</v>
      </c>
      <c r="I73" s="65">
        <v>0</v>
      </c>
      <c r="J73" s="65">
        <v>0</v>
      </c>
      <c r="K73" s="66">
        <v>0</v>
      </c>
      <c r="L73" s="62"/>
    </row>
    <row r="74" spans="1:12" ht="9.75" customHeight="1">
      <c r="A74" s="61" t="s">
        <v>101</v>
      </c>
      <c r="L74" s="62"/>
    </row>
    <row r="75" ht="11.4">
      <c r="A75" s="74" t="s">
        <v>312</v>
      </c>
    </row>
  </sheetData>
  <mergeCells count="11">
    <mergeCell ref="F10:K10"/>
    <mergeCell ref="A1:K1"/>
    <mergeCell ref="A2:K2"/>
    <mergeCell ref="A4:E10"/>
    <mergeCell ref="F4:F9"/>
    <mergeCell ref="G4:J4"/>
    <mergeCell ref="G5:G9"/>
    <mergeCell ref="H5:H9"/>
    <mergeCell ref="I5:I9"/>
    <mergeCell ref="J5:J9"/>
    <mergeCell ref="K5:K9"/>
  </mergeCells>
  <printOptions horizontalCentered="1"/>
  <pageMargins left="0.3937007874015748" right="0.3937007874015748" top="0.5905511811023623" bottom="0.7874015748031497" header="0.4724409448818898" footer="0.3937007874015748"/>
  <pageSetup horizontalDpi="600" verticalDpi="600" orientation="portrait" paperSize="9" r:id="rId1"/>
  <headerFooter alignWithMargins="0">
    <oddFooter>&amp;C8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workbookViewId="0" topLeftCell="A1">
      <selection activeCell="S1" sqref="S1"/>
    </sheetView>
  </sheetViews>
  <sheetFormatPr defaultColWidth="10.28125" defaultRowHeight="12.75"/>
  <cols>
    <col min="1" max="2" width="1.1484375" style="75" customWidth="1"/>
    <col min="3" max="3" width="3.8515625" style="75" customWidth="1"/>
    <col min="4" max="4" width="6.140625" style="75" customWidth="1"/>
    <col min="5" max="6" width="1.1484375" style="75" customWidth="1"/>
    <col min="7" max="7" width="3.7109375" style="75" customWidth="1"/>
    <col min="8" max="8" width="0.5625" style="88" customWidth="1"/>
    <col min="9" max="9" width="6.8515625" style="75" customWidth="1"/>
    <col min="10" max="10" width="7.28125" style="75" customWidth="1"/>
    <col min="11" max="11" width="8.7109375" style="75" customWidth="1"/>
    <col min="12" max="13" width="8.28125" style="75" customWidth="1"/>
    <col min="14" max="14" width="8.140625" style="75" customWidth="1"/>
    <col min="15" max="15" width="7.57421875" style="75" customWidth="1"/>
    <col min="16" max="17" width="7.28125" style="75" customWidth="1"/>
    <col min="18" max="18" width="8.28125" style="87" customWidth="1"/>
    <col min="19" max="16384" width="10.28125" style="75" customWidth="1"/>
  </cols>
  <sheetData>
    <row r="1" spans="1:18" ht="12">
      <c r="A1" s="75" t="s">
        <v>0</v>
      </c>
      <c r="B1" s="258" t="s">
        <v>42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</row>
    <row r="2" spans="1:18" ht="9" customHeight="1">
      <c r="A2" s="76"/>
      <c r="B2" s="77"/>
      <c r="C2" s="77"/>
      <c r="D2" s="77" t="s">
        <v>0</v>
      </c>
      <c r="E2" s="77"/>
      <c r="F2" s="77"/>
      <c r="G2" s="77"/>
      <c r="H2" s="78"/>
      <c r="I2" s="77"/>
      <c r="J2" s="77"/>
      <c r="K2" s="77"/>
      <c r="L2" s="77"/>
      <c r="M2" s="77"/>
      <c r="N2" s="77"/>
      <c r="O2" s="77"/>
      <c r="P2" s="77"/>
      <c r="Q2" s="79"/>
      <c r="R2" s="79"/>
    </row>
    <row r="3" spans="1:18" ht="12.75">
      <c r="A3" s="259" t="s">
        <v>43</v>
      </c>
      <c r="B3" s="260"/>
      <c r="C3" s="260"/>
      <c r="D3" s="260"/>
      <c r="E3" s="260"/>
      <c r="F3" s="260"/>
      <c r="G3" s="260"/>
      <c r="H3" s="261"/>
      <c r="I3" s="266" t="s">
        <v>44</v>
      </c>
      <c r="J3" s="267"/>
      <c r="K3" s="266" t="s">
        <v>45</v>
      </c>
      <c r="L3" s="272"/>
      <c r="M3" s="267"/>
      <c r="N3" s="275" t="s">
        <v>237</v>
      </c>
      <c r="O3" s="276"/>
      <c r="P3" s="281" t="s">
        <v>46</v>
      </c>
      <c r="Q3" s="281" t="s">
        <v>240</v>
      </c>
      <c r="R3" s="275" t="s">
        <v>259</v>
      </c>
    </row>
    <row r="4" spans="1:18" ht="12.75">
      <c r="A4" s="262"/>
      <c r="B4" s="262"/>
      <c r="C4" s="262"/>
      <c r="D4" s="262"/>
      <c r="E4" s="262"/>
      <c r="F4" s="262"/>
      <c r="G4" s="262"/>
      <c r="H4" s="263"/>
      <c r="I4" s="268"/>
      <c r="J4" s="269"/>
      <c r="K4" s="268"/>
      <c r="L4" s="273"/>
      <c r="M4" s="269"/>
      <c r="N4" s="277"/>
      <c r="O4" s="278"/>
      <c r="P4" s="282"/>
      <c r="Q4" s="282"/>
      <c r="R4" s="284"/>
    </row>
    <row r="5" spans="1:18" ht="12.75">
      <c r="A5" s="262"/>
      <c r="B5" s="262"/>
      <c r="C5" s="262"/>
      <c r="D5" s="262"/>
      <c r="E5" s="262"/>
      <c r="F5" s="262"/>
      <c r="G5" s="262"/>
      <c r="H5" s="263"/>
      <c r="I5" s="270"/>
      <c r="J5" s="271"/>
      <c r="K5" s="270"/>
      <c r="L5" s="274"/>
      <c r="M5" s="271"/>
      <c r="N5" s="279"/>
      <c r="O5" s="280"/>
      <c r="P5" s="282"/>
      <c r="Q5" s="282"/>
      <c r="R5" s="284"/>
    </row>
    <row r="6" spans="1:18" ht="12.75">
      <c r="A6" s="262"/>
      <c r="B6" s="262"/>
      <c r="C6" s="262"/>
      <c r="D6" s="262"/>
      <c r="E6" s="262"/>
      <c r="F6" s="262"/>
      <c r="G6" s="262"/>
      <c r="H6" s="263"/>
      <c r="I6" s="286" t="s">
        <v>47</v>
      </c>
      <c r="J6" s="286" t="s">
        <v>48</v>
      </c>
      <c r="K6" s="286" t="s">
        <v>49</v>
      </c>
      <c r="L6" s="286" t="s">
        <v>239</v>
      </c>
      <c r="M6" s="286" t="s">
        <v>50</v>
      </c>
      <c r="N6" s="281" t="s">
        <v>238</v>
      </c>
      <c r="O6" s="281" t="s">
        <v>51</v>
      </c>
      <c r="P6" s="282"/>
      <c r="Q6" s="282"/>
      <c r="R6" s="284"/>
    </row>
    <row r="7" spans="1:18" ht="12.75">
      <c r="A7" s="262"/>
      <c r="B7" s="262"/>
      <c r="C7" s="262"/>
      <c r="D7" s="262"/>
      <c r="E7" s="262"/>
      <c r="F7" s="262"/>
      <c r="G7" s="262"/>
      <c r="H7" s="263"/>
      <c r="I7" s="287"/>
      <c r="J7" s="287"/>
      <c r="K7" s="287"/>
      <c r="L7" s="287"/>
      <c r="M7" s="287"/>
      <c r="N7" s="282"/>
      <c r="O7" s="282"/>
      <c r="P7" s="282"/>
      <c r="Q7" s="282"/>
      <c r="R7" s="284"/>
    </row>
    <row r="8" spans="1:18" ht="12.75">
      <c r="A8" s="262"/>
      <c r="B8" s="262"/>
      <c r="C8" s="262"/>
      <c r="D8" s="262"/>
      <c r="E8" s="262"/>
      <c r="F8" s="262"/>
      <c r="G8" s="262"/>
      <c r="H8" s="263"/>
      <c r="I8" s="287"/>
      <c r="J8" s="287"/>
      <c r="K8" s="287"/>
      <c r="L8" s="287"/>
      <c r="M8" s="287"/>
      <c r="N8" s="282"/>
      <c r="O8" s="282"/>
      <c r="P8" s="282"/>
      <c r="Q8" s="282"/>
      <c r="R8" s="284"/>
    </row>
    <row r="9" spans="1:18" ht="12.75">
      <c r="A9" s="262"/>
      <c r="B9" s="262"/>
      <c r="C9" s="262"/>
      <c r="D9" s="262"/>
      <c r="E9" s="262"/>
      <c r="F9" s="262"/>
      <c r="G9" s="262"/>
      <c r="H9" s="263"/>
      <c r="I9" s="288"/>
      <c r="J9" s="288"/>
      <c r="K9" s="288"/>
      <c r="L9" s="288"/>
      <c r="M9" s="288"/>
      <c r="N9" s="283"/>
      <c r="O9" s="283"/>
      <c r="P9" s="283"/>
      <c r="Q9" s="283"/>
      <c r="R9" s="285"/>
    </row>
    <row r="10" spans="1:18" ht="15" customHeight="1">
      <c r="A10" s="264"/>
      <c r="B10" s="264"/>
      <c r="C10" s="264"/>
      <c r="D10" s="264"/>
      <c r="E10" s="264"/>
      <c r="F10" s="264"/>
      <c r="G10" s="264"/>
      <c r="H10" s="265"/>
      <c r="I10" s="80" t="s">
        <v>32</v>
      </c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1.25" customHeight="1">
      <c r="A11" s="82"/>
      <c r="B11" s="83"/>
      <c r="C11" s="83"/>
      <c r="D11" s="83"/>
      <c r="E11" s="83"/>
      <c r="F11" s="83"/>
      <c r="G11" s="83"/>
      <c r="H11" s="84"/>
      <c r="I11" s="83"/>
      <c r="J11" s="83"/>
      <c r="K11" s="83"/>
      <c r="L11" s="83"/>
      <c r="M11" s="83"/>
      <c r="N11" s="83"/>
      <c r="O11" s="83"/>
      <c r="P11" s="83"/>
      <c r="Q11" s="83"/>
      <c r="R11" s="85"/>
    </row>
    <row r="12" spans="1:18" ht="12" customHeight="1">
      <c r="A12" s="289" t="s">
        <v>325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</row>
    <row r="13" spans="1:16" ht="12.75">
      <c r="A13" s="84" t="s">
        <v>33</v>
      </c>
      <c r="B13" s="84"/>
      <c r="C13" s="84"/>
      <c r="D13" s="84"/>
      <c r="E13" s="84"/>
      <c r="F13" s="84"/>
      <c r="G13" s="84"/>
      <c r="H13" s="84"/>
      <c r="N13" s="86"/>
      <c r="P13" s="87"/>
    </row>
    <row r="14" spans="1:16" ht="12.75">
      <c r="A14" s="84"/>
      <c r="B14" s="84"/>
      <c r="C14" s="84" t="s">
        <v>52</v>
      </c>
      <c r="D14" s="84"/>
      <c r="E14" s="84"/>
      <c r="F14" s="84"/>
      <c r="G14" s="84"/>
      <c r="H14" s="84"/>
      <c r="P14" s="87"/>
    </row>
    <row r="15" ht="8.4" customHeight="1">
      <c r="P15" s="87"/>
    </row>
    <row r="16" spans="1:19" ht="12.75">
      <c r="A16" s="89" t="s">
        <v>75</v>
      </c>
      <c r="I16" s="188">
        <v>95127</v>
      </c>
      <c r="J16" s="188">
        <v>96857008</v>
      </c>
      <c r="K16" s="188">
        <v>780762009</v>
      </c>
      <c r="L16" s="188">
        <v>-634932</v>
      </c>
      <c r="M16" s="188">
        <v>781396941</v>
      </c>
      <c r="N16" s="188">
        <v>-3513829</v>
      </c>
      <c r="O16" s="188">
        <v>-4963229</v>
      </c>
      <c r="P16" s="188">
        <v>3158810</v>
      </c>
      <c r="Q16" s="188">
        <v>1848775</v>
      </c>
      <c r="R16" s="189">
        <v>874879603</v>
      </c>
      <c r="S16" s="87"/>
    </row>
    <row r="17" spans="9:19" ht="6" customHeight="1">
      <c r="I17" s="188"/>
      <c r="J17" s="188"/>
      <c r="K17" s="188"/>
      <c r="L17" s="188"/>
      <c r="M17" s="188"/>
      <c r="N17" s="188"/>
      <c r="O17" s="188"/>
      <c r="P17" s="188"/>
      <c r="Q17" s="188"/>
      <c r="R17" s="189"/>
      <c r="S17" s="87"/>
    </row>
    <row r="18" spans="1:19" ht="12.75">
      <c r="A18" s="88" t="s">
        <v>77</v>
      </c>
      <c r="D18" s="101" t="s">
        <v>242</v>
      </c>
      <c r="E18" s="92" t="s">
        <v>76</v>
      </c>
      <c r="I18" s="188">
        <v>36916</v>
      </c>
      <c r="J18" s="188">
        <v>12266741</v>
      </c>
      <c r="K18" s="188">
        <v>49458851</v>
      </c>
      <c r="L18" s="188">
        <v>-1254270</v>
      </c>
      <c r="M18" s="188">
        <v>50713121</v>
      </c>
      <c r="N18" s="188">
        <v>-366503</v>
      </c>
      <c r="O18" s="188">
        <v>-459141</v>
      </c>
      <c r="P18" s="188">
        <v>630046</v>
      </c>
      <c r="Q18" s="188">
        <v>32062</v>
      </c>
      <c r="R18" s="189">
        <v>62853242</v>
      </c>
      <c r="S18" s="87"/>
    </row>
    <row r="19" spans="4:19" ht="6" customHeight="1">
      <c r="D19" s="127"/>
      <c r="I19" s="188"/>
      <c r="J19" s="188"/>
      <c r="K19" s="188"/>
      <c r="L19" s="188"/>
      <c r="M19" s="188"/>
      <c r="N19" s="188"/>
      <c r="O19" s="188"/>
      <c r="P19" s="188"/>
      <c r="Q19" s="188"/>
      <c r="R19" s="189"/>
      <c r="S19" s="87"/>
    </row>
    <row r="20" spans="1:18" s="87" customFormat="1" ht="12.75">
      <c r="A20" s="89" t="s">
        <v>54</v>
      </c>
      <c r="C20" s="93"/>
      <c r="D20" s="128" t="s">
        <v>242</v>
      </c>
      <c r="E20" s="92" t="s">
        <v>77</v>
      </c>
      <c r="F20" s="93"/>
      <c r="G20" s="93"/>
      <c r="H20" s="94"/>
      <c r="I20" s="188">
        <v>118552</v>
      </c>
      <c r="J20" s="188">
        <v>27302494</v>
      </c>
      <c r="K20" s="188">
        <v>230051638</v>
      </c>
      <c r="L20" s="188">
        <v>2416259</v>
      </c>
      <c r="M20" s="188">
        <v>227635379</v>
      </c>
      <c r="N20" s="188">
        <v>-1007413</v>
      </c>
      <c r="O20" s="188">
        <v>-1536165</v>
      </c>
      <c r="P20" s="188">
        <v>1509959</v>
      </c>
      <c r="Q20" s="188">
        <v>145136</v>
      </c>
      <c r="R20" s="189">
        <v>254167942</v>
      </c>
    </row>
    <row r="21" spans="1:18" s="87" customFormat="1" ht="6" customHeight="1">
      <c r="A21" s="95"/>
      <c r="D21" s="101"/>
      <c r="H21" s="96"/>
      <c r="I21" s="188"/>
      <c r="J21" s="188"/>
      <c r="K21" s="188"/>
      <c r="L21" s="188"/>
      <c r="M21" s="188"/>
      <c r="N21" s="188"/>
      <c r="O21" s="188"/>
      <c r="P21" s="188"/>
      <c r="Q21" s="188"/>
      <c r="R21" s="189"/>
    </row>
    <row r="22" spans="1:18" s="87" customFormat="1" ht="12.75">
      <c r="A22" s="97"/>
      <c r="B22" s="98" t="s">
        <v>55</v>
      </c>
      <c r="C22" s="99"/>
      <c r="D22" s="101" t="s">
        <v>242</v>
      </c>
      <c r="E22" s="92" t="s">
        <v>54</v>
      </c>
      <c r="F22" s="93"/>
      <c r="G22" s="100"/>
      <c r="H22" s="94"/>
      <c r="I22" s="188">
        <v>86592</v>
      </c>
      <c r="J22" s="188">
        <v>20408575</v>
      </c>
      <c r="K22" s="188">
        <v>101055879</v>
      </c>
      <c r="L22" s="188">
        <v>-2873857</v>
      </c>
      <c r="M22" s="188">
        <v>103929736</v>
      </c>
      <c r="N22" s="188">
        <v>-685772</v>
      </c>
      <c r="O22" s="188">
        <v>-1033014</v>
      </c>
      <c r="P22" s="188">
        <v>802654</v>
      </c>
      <c r="Q22" s="188">
        <v>129840</v>
      </c>
      <c r="R22" s="189">
        <v>123638611</v>
      </c>
    </row>
    <row r="23" spans="1:18" s="87" customFormat="1" ht="6" customHeight="1">
      <c r="A23" s="97"/>
      <c r="C23" s="99"/>
      <c r="E23" s="100"/>
      <c r="F23" s="100"/>
      <c r="G23" s="100"/>
      <c r="H23" s="94"/>
      <c r="I23" s="188"/>
      <c r="J23" s="188"/>
      <c r="K23" s="188"/>
      <c r="L23" s="188"/>
      <c r="M23" s="188"/>
      <c r="N23" s="188"/>
      <c r="O23" s="188"/>
      <c r="P23" s="188"/>
      <c r="Q23" s="188"/>
      <c r="R23" s="189"/>
    </row>
    <row r="24" spans="1:18" s="87" customFormat="1" ht="10.2" customHeight="1">
      <c r="A24" s="95"/>
      <c r="D24" s="101" t="s">
        <v>53</v>
      </c>
      <c r="E24" s="291" t="s">
        <v>55</v>
      </c>
      <c r="F24" s="291"/>
      <c r="G24" s="291"/>
      <c r="H24" s="94"/>
      <c r="I24" s="188">
        <v>128982</v>
      </c>
      <c r="J24" s="188">
        <v>13038421</v>
      </c>
      <c r="K24" s="188">
        <v>82045200</v>
      </c>
      <c r="L24" s="188">
        <v>1317998</v>
      </c>
      <c r="M24" s="188">
        <v>80727202</v>
      </c>
      <c r="N24" s="188">
        <v>-488842</v>
      </c>
      <c r="O24" s="188">
        <v>-632682</v>
      </c>
      <c r="P24" s="188">
        <v>829801</v>
      </c>
      <c r="Q24" s="102">
        <v>0</v>
      </c>
      <c r="R24" s="189">
        <v>93602882</v>
      </c>
    </row>
    <row r="25" spans="8:18" s="87" customFormat="1" ht="8.4" customHeight="1">
      <c r="H25" s="96"/>
      <c r="I25" s="188"/>
      <c r="J25" s="188"/>
      <c r="K25" s="188"/>
      <c r="L25" s="188"/>
      <c r="M25" s="188"/>
      <c r="N25" s="188"/>
      <c r="O25" s="188"/>
      <c r="P25" s="188"/>
      <c r="Q25" s="188"/>
      <c r="R25" s="189"/>
    </row>
    <row r="26" spans="4:18" s="87" customFormat="1" ht="12" customHeight="1">
      <c r="D26" s="103"/>
      <c r="E26" s="103"/>
      <c r="F26" s="103"/>
      <c r="G26" s="104" t="s">
        <v>241</v>
      </c>
      <c r="H26" s="96"/>
      <c r="I26" s="105">
        <v>466169</v>
      </c>
      <c r="J26" s="105">
        <v>169873239</v>
      </c>
      <c r="K26" s="105">
        <v>1243373577</v>
      </c>
      <c r="L26" s="105">
        <v>-1028802</v>
      </c>
      <c r="M26" s="105">
        <v>1244402379</v>
      </c>
      <c r="N26" s="105">
        <v>-6062359</v>
      </c>
      <c r="O26" s="105">
        <v>-8624231</v>
      </c>
      <c r="P26" s="105">
        <v>6931270</v>
      </c>
      <c r="Q26" s="105">
        <v>2155813</v>
      </c>
      <c r="R26" s="106">
        <v>1409142280</v>
      </c>
    </row>
    <row r="27" spans="8:18" s="87" customFormat="1" ht="8.4" customHeight="1">
      <c r="H27" s="96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  <row r="28" spans="8:18" s="87" customFormat="1" ht="8.4" customHeight="1">
      <c r="H28" s="96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r="29" spans="1:18" s="87" customFormat="1" ht="12.75">
      <c r="A29" s="95" t="s">
        <v>38</v>
      </c>
      <c r="B29" s="95"/>
      <c r="C29" s="95"/>
      <c r="D29" s="95"/>
      <c r="E29" s="95"/>
      <c r="F29" s="95"/>
      <c r="G29" s="95"/>
      <c r="H29" s="103"/>
      <c r="I29" s="108"/>
      <c r="J29" s="107"/>
      <c r="K29" s="107"/>
      <c r="L29" s="107"/>
      <c r="M29" s="107"/>
      <c r="N29" s="107"/>
      <c r="O29" s="107"/>
      <c r="P29" s="107"/>
      <c r="Q29" s="107"/>
      <c r="R29" s="107"/>
    </row>
    <row r="30" spans="1:18" s="87" customFormat="1" ht="12.75">
      <c r="A30" s="95"/>
      <c r="B30" s="95"/>
      <c r="C30" s="95" t="s">
        <v>52</v>
      </c>
      <c r="D30" s="95"/>
      <c r="E30" s="95"/>
      <c r="F30" s="95"/>
      <c r="G30" s="95"/>
      <c r="H30" s="103"/>
      <c r="I30" s="107"/>
      <c r="J30" s="107"/>
      <c r="K30" s="107"/>
      <c r="L30" s="107"/>
      <c r="M30" s="107"/>
      <c r="N30" s="107"/>
      <c r="O30" s="107"/>
      <c r="P30" s="107"/>
      <c r="Q30" s="107"/>
      <c r="R30" s="107"/>
    </row>
    <row r="31" spans="8:18" s="87" customFormat="1" ht="8.4" customHeight="1">
      <c r="H31" s="96"/>
      <c r="I31" s="107" t="s">
        <v>0</v>
      </c>
      <c r="J31" s="107"/>
      <c r="K31" s="107"/>
      <c r="L31" s="107"/>
      <c r="M31" s="107"/>
      <c r="N31" s="107"/>
      <c r="O31" s="107"/>
      <c r="P31" s="107"/>
      <c r="Q31" s="107"/>
      <c r="R31" s="107"/>
    </row>
    <row r="32" spans="2:18" s="87" customFormat="1" ht="12.75">
      <c r="B32" s="92" t="s">
        <v>56</v>
      </c>
      <c r="C32" s="93"/>
      <c r="D32" s="93"/>
      <c r="E32" s="93"/>
      <c r="F32" s="93"/>
      <c r="G32" s="93"/>
      <c r="H32" s="94"/>
      <c r="I32" s="188">
        <v>25480</v>
      </c>
      <c r="J32" s="188">
        <v>2117137</v>
      </c>
      <c r="K32" s="188">
        <v>11450024</v>
      </c>
      <c r="L32" s="188">
        <v>244009</v>
      </c>
      <c r="M32" s="188">
        <v>11206015</v>
      </c>
      <c r="N32" s="188">
        <v>-84680</v>
      </c>
      <c r="O32" s="188">
        <v>-80884</v>
      </c>
      <c r="P32" s="188">
        <v>113056</v>
      </c>
      <c r="Q32" s="102">
        <v>0</v>
      </c>
      <c r="R32" s="189">
        <v>13296124</v>
      </c>
    </row>
    <row r="33" spans="1:18" s="87" customFormat="1" ht="6" customHeight="1">
      <c r="A33" s="109"/>
      <c r="B33" s="110"/>
      <c r="C33" s="110"/>
      <c r="D33" s="110"/>
      <c r="E33" s="110"/>
      <c r="F33" s="110"/>
      <c r="G33" s="110"/>
      <c r="H33" s="96"/>
      <c r="I33" s="188"/>
      <c r="J33" s="188"/>
      <c r="K33" s="188"/>
      <c r="L33" s="188"/>
      <c r="M33" s="188"/>
      <c r="N33" s="188"/>
      <c r="O33" s="188"/>
      <c r="P33" s="188"/>
      <c r="Q33" s="188"/>
      <c r="R33" s="189"/>
    </row>
    <row r="34" spans="2:18" s="87" customFormat="1" ht="12.75">
      <c r="B34" s="111" t="s">
        <v>57</v>
      </c>
      <c r="D34" s="117" t="s">
        <v>242</v>
      </c>
      <c r="F34" s="92" t="s">
        <v>55</v>
      </c>
      <c r="H34" s="94"/>
      <c r="I34" s="188">
        <v>667828</v>
      </c>
      <c r="J34" s="188">
        <v>41380810</v>
      </c>
      <c r="K34" s="188">
        <v>234186182</v>
      </c>
      <c r="L34" s="188">
        <v>-6485120</v>
      </c>
      <c r="M34" s="188">
        <v>240671302</v>
      </c>
      <c r="N34" s="188">
        <v>-2037686</v>
      </c>
      <c r="O34" s="188">
        <v>-1654307</v>
      </c>
      <c r="P34" s="188">
        <v>1994899</v>
      </c>
      <c r="Q34" s="188">
        <v>67087</v>
      </c>
      <c r="R34" s="189">
        <v>281089933</v>
      </c>
    </row>
    <row r="35" spans="1:18" s="87" customFormat="1" ht="6" customHeight="1">
      <c r="A35" s="112"/>
      <c r="B35" s="112"/>
      <c r="C35" s="112"/>
      <c r="D35" s="110"/>
      <c r="E35" s="110"/>
      <c r="F35" s="110"/>
      <c r="G35" s="110"/>
      <c r="H35" s="96"/>
      <c r="I35" s="188"/>
      <c r="J35" s="188"/>
      <c r="K35" s="188"/>
      <c r="L35" s="188"/>
      <c r="M35" s="188"/>
      <c r="N35" s="188"/>
      <c r="O35" s="188"/>
      <c r="P35" s="188"/>
      <c r="Q35" s="188"/>
      <c r="R35" s="189"/>
    </row>
    <row r="36" spans="2:18" s="87" customFormat="1" ht="12.75">
      <c r="B36" s="111" t="s">
        <v>58</v>
      </c>
      <c r="D36" s="117" t="s">
        <v>242</v>
      </c>
      <c r="F36" s="92" t="s">
        <v>57</v>
      </c>
      <c r="H36" s="94"/>
      <c r="I36" s="188">
        <v>2211911</v>
      </c>
      <c r="J36" s="188">
        <v>61517228</v>
      </c>
      <c r="K36" s="188">
        <v>484183876</v>
      </c>
      <c r="L36" s="188">
        <v>-4264993</v>
      </c>
      <c r="M36" s="188">
        <v>488448869</v>
      </c>
      <c r="N36" s="188">
        <v>-3057549</v>
      </c>
      <c r="O36" s="188">
        <v>-2999371</v>
      </c>
      <c r="P36" s="188">
        <v>3331774</v>
      </c>
      <c r="Q36" s="188">
        <v>825725</v>
      </c>
      <c r="R36" s="189">
        <v>550278587</v>
      </c>
    </row>
    <row r="37" spans="1:18" s="87" customFormat="1" ht="6" customHeight="1">
      <c r="A37" s="113"/>
      <c r="B37" s="112"/>
      <c r="C37" s="114"/>
      <c r="D37" s="110"/>
      <c r="E37" s="93"/>
      <c r="F37" s="93"/>
      <c r="G37" s="93"/>
      <c r="H37" s="94"/>
      <c r="I37" s="188"/>
      <c r="J37" s="188"/>
      <c r="K37" s="188"/>
      <c r="L37" s="188"/>
      <c r="M37" s="188"/>
      <c r="N37" s="188"/>
      <c r="O37" s="188"/>
      <c r="P37" s="188"/>
      <c r="Q37" s="188"/>
      <c r="R37" s="189"/>
    </row>
    <row r="38" spans="1:18" s="87" customFormat="1" ht="10.95" customHeight="1">
      <c r="A38" s="115"/>
      <c r="B38" s="292" t="s">
        <v>59</v>
      </c>
      <c r="C38" s="292"/>
      <c r="D38" s="117" t="s">
        <v>242</v>
      </c>
      <c r="F38" s="92" t="s">
        <v>58</v>
      </c>
      <c r="H38" s="94"/>
      <c r="I38" s="188">
        <v>4790997</v>
      </c>
      <c r="J38" s="188">
        <v>61961223</v>
      </c>
      <c r="K38" s="188">
        <v>342903197</v>
      </c>
      <c r="L38" s="188">
        <v>-7424934</v>
      </c>
      <c r="M38" s="188">
        <v>350328131</v>
      </c>
      <c r="N38" s="188">
        <v>-3257936</v>
      </c>
      <c r="O38" s="188">
        <v>-2075132</v>
      </c>
      <c r="P38" s="188">
        <v>3504345</v>
      </c>
      <c r="Q38" s="188">
        <v>3821177</v>
      </c>
      <c r="R38" s="189">
        <v>419072805</v>
      </c>
    </row>
    <row r="39" spans="1:18" s="87" customFormat="1" ht="6" customHeight="1">
      <c r="A39" s="113"/>
      <c r="B39" s="112"/>
      <c r="C39" s="114"/>
      <c r="D39" s="117"/>
      <c r="E39" s="93"/>
      <c r="F39" s="93"/>
      <c r="G39" s="93"/>
      <c r="H39" s="94"/>
      <c r="I39" s="188"/>
      <c r="J39" s="188"/>
      <c r="K39" s="188"/>
      <c r="L39" s="188"/>
      <c r="M39" s="188"/>
      <c r="N39" s="188"/>
      <c r="O39" s="188"/>
      <c r="P39" s="188"/>
      <c r="Q39" s="188"/>
      <c r="R39" s="189"/>
    </row>
    <row r="40" spans="1:18" s="87" customFormat="1" ht="10.2" customHeight="1">
      <c r="A40" s="113"/>
      <c r="B40" s="292" t="s">
        <v>60</v>
      </c>
      <c r="C40" s="292"/>
      <c r="D40" s="117" t="s">
        <v>242</v>
      </c>
      <c r="F40" s="291" t="s">
        <v>59</v>
      </c>
      <c r="G40" s="291"/>
      <c r="H40" s="94"/>
      <c r="I40" s="188">
        <v>4442474</v>
      </c>
      <c r="J40" s="188">
        <v>39450898</v>
      </c>
      <c r="K40" s="188">
        <v>184399749</v>
      </c>
      <c r="L40" s="188">
        <v>-5622904</v>
      </c>
      <c r="M40" s="188">
        <v>190022653</v>
      </c>
      <c r="N40" s="188">
        <v>-2245921</v>
      </c>
      <c r="O40" s="188">
        <v>-1092358</v>
      </c>
      <c r="P40" s="188">
        <v>2303627</v>
      </c>
      <c r="Q40" s="188">
        <v>2413802</v>
      </c>
      <c r="R40" s="189">
        <v>235295175</v>
      </c>
    </row>
    <row r="41" spans="1:18" s="87" customFormat="1" ht="6" customHeight="1">
      <c r="A41" s="113"/>
      <c r="B41" s="114"/>
      <c r="C41" s="114"/>
      <c r="D41" s="117"/>
      <c r="E41" s="93"/>
      <c r="F41" s="93"/>
      <c r="G41" s="93"/>
      <c r="H41" s="94"/>
      <c r="I41" s="188"/>
      <c r="J41" s="188"/>
      <c r="K41" s="188"/>
      <c r="L41" s="188"/>
      <c r="M41" s="188"/>
      <c r="N41" s="188"/>
      <c r="O41" s="188"/>
      <c r="P41" s="188"/>
      <c r="Q41" s="188"/>
      <c r="R41" s="189"/>
    </row>
    <row r="42" spans="1:18" s="87" customFormat="1" ht="10.2" customHeight="1">
      <c r="A42" s="113"/>
      <c r="B42" s="292" t="s">
        <v>61</v>
      </c>
      <c r="C42" s="292"/>
      <c r="D42" s="117" t="s">
        <v>242</v>
      </c>
      <c r="F42" s="291" t="s">
        <v>60</v>
      </c>
      <c r="G42" s="291"/>
      <c r="H42" s="94"/>
      <c r="I42" s="188">
        <v>6499072</v>
      </c>
      <c r="J42" s="188">
        <v>37046705</v>
      </c>
      <c r="K42" s="188">
        <v>150092911</v>
      </c>
      <c r="L42" s="188">
        <v>-1623176</v>
      </c>
      <c r="M42" s="188">
        <v>151716087</v>
      </c>
      <c r="N42" s="188">
        <v>-2231231</v>
      </c>
      <c r="O42" s="188">
        <v>-869099</v>
      </c>
      <c r="P42" s="188">
        <v>2328222</v>
      </c>
      <c r="Q42" s="188">
        <v>905360</v>
      </c>
      <c r="R42" s="189">
        <v>195395116</v>
      </c>
    </row>
    <row r="43" spans="1:18" s="87" customFormat="1" ht="6" customHeight="1">
      <c r="A43" s="116"/>
      <c r="B43" s="98"/>
      <c r="C43" s="98"/>
      <c r="D43" s="110"/>
      <c r="E43" s="93"/>
      <c r="F43" s="93"/>
      <c r="G43" s="93"/>
      <c r="H43" s="94"/>
      <c r="I43" s="188"/>
      <c r="J43" s="188"/>
      <c r="K43" s="188"/>
      <c r="L43" s="188"/>
      <c r="M43" s="188"/>
      <c r="N43" s="188"/>
      <c r="O43" s="188"/>
      <c r="P43" s="188"/>
      <c r="Q43" s="188"/>
      <c r="R43" s="189"/>
    </row>
    <row r="44" spans="1:18" s="87" customFormat="1" ht="10.2" customHeight="1">
      <c r="A44" s="109"/>
      <c r="B44" s="110"/>
      <c r="C44" s="110"/>
      <c r="D44" s="117" t="s">
        <v>53</v>
      </c>
      <c r="F44" s="291" t="s">
        <v>61</v>
      </c>
      <c r="G44" s="291"/>
      <c r="H44" s="94"/>
      <c r="I44" s="188">
        <v>801165</v>
      </c>
      <c r="J44" s="188">
        <v>2296883</v>
      </c>
      <c r="K44" s="188">
        <v>8804343</v>
      </c>
      <c r="L44" s="188">
        <v>-192377</v>
      </c>
      <c r="M44" s="188">
        <v>8996720</v>
      </c>
      <c r="N44" s="188">
        <v>-141324</v>
      </c>
      <c r="O44" s="188">
        <v>-44695</v>
      </c>
      <c r="P44" s="188">
        <v>146248</v>
      </c>
      <c r="Q44" s="188">
        <v>29980</v>
      </c>
      <c r="R44" s="189">
        <v>12084977</v>
      </c>
    </row>
    <row r="45" spans="8:18" s="87" customFormat="1" ht="8.4" customHeight="1">
      <c r="H45" s="96"/>
      <c r="I45" s="188"/>
      <c r="J45" s="188"/>
      <c r="K45" s="188"/>
      <c r="L45" s="188"/>
      <c r="M45" s="188"/>
      <c r="N45" s="188"/>
      <c r="O45" s="188"/>
      <c r="P45" s="188"/>
      <c r="Q45" s="188"/>
      <c r="R45" s="189"/>
    </row>
    <row r="46" spans="5:18" s="87" customFormat="1" ht="12" customHeight="1">
      <c r="E46" s="118"/>
      <c r="F46" s="118"/>
      <c r="G46" s="104" t="s">
        <v>241</v>
      </c>
      <c r="H46" s="96"/>
      <c r="I46" s="105">
        <v>19438927</v>
      </c>
      <c r="J46" s="105">
        <v>245770884</v>
      </c>
      <c r="K46" s="105">
        <v>1416020282</v>
      </c>
      <c r="L46" s="105">
        <v>-25369495</v>
      </c>
      <c r="M46" s="105">
        <v>1441389777</v>
      </c>
      <c r="N46" s="105">
        <v>-13056327</v>
      </c>
      <c r="O46" s="105">
        <v>-8815846</v>
      </c>
      <c r="P46" s="105">
        <v>13722171</v>
      </c>
      <c r="Q46" s="105">
        <v>8063131</v>
      </c>
      <c r="R46" s="106">
        <v>1706512717</v>
      </c>
    </row>
    <row r="47" spans="8:18" s="87" customFormat="1" ht="8.4" customHeight="1">
      <c r="H47" s="96"/>
      <c r="I47" s="105"/>
      <c r="J47" s="105"/>
      <c r="K47" s="105"/>
      <c r="L47" s="105"/>
      <c r="M47" s="105"/>
      <c r="N47" s="105"/>
      <c r="O47" s="105"/>
      <c r="P47" s="105"/>
      <c r="Q47" s="105"/>
      <c r="R47" s="106"/>
    </row>
    <row r="48" spans="4:18" s="87" customFormat="1" ht="12" customHeight="1">
      <c r="D48" s="103"/>
      <c r="E48" s="103"/>
      <c r="F48" s="103"/>
      <c r="G48" s="104" t="s">
        <v>78</v>
      </c>
      <c r="H48" s="103"/>
      <c r="I48" s="105">
        <v>19905096</v>
      </c>
      <c r="J48" s="105">
        <v>415644123</v>
      </c>
      <c r="K48" s="105">
        <v>2659393859</v>
      </c>
      <c r="L48" s="105">
        <v>-26398297</v>
      </c>
      <c r="M48" s="105">
        <v>2685792156</v>
      </c>
      <c r="N48" s="105">
        <v>-19118686</v>
      </c>
      <c r="O48" s="105">
        <v>-17440077</v>
      </c>
      <c r="P48" s="105">
        <v>20653441</v>
      </c>
      <c r="Q48" s="105">
        <v>10218944</v>
      </c>
      <c r="R48" s="106">
        <v>3115654997</v>
      </c>
    </row>
    <row r="49" spans="3:18" s="87" customFormat="1" ht="9.75" customHeight="1">
      <c r="C49" s="103"/>
      <c r="D49" s="103"/>
      <c r="E49" s="103"/>
      <c r="F49" s="103"/>
      <c r="G49" s="103"/>
      <c r="H49" s="103"/>
      <c r="I49" s="119"/>
      <c r="J49" s="119"/>
      <c r="K49" s="119"/>
      <c r="L49" s="119"/>
      <c r="M49" s="119"/>
      <c r="N49" s="119"/>
      <c r="O49" s="119"/>
      <c r="P49" s="119"/>
      <c r="Q49" s="119"/>
      <c r="R49" s="119"/>
    </row>
    <row r="50" spans="3:18" s="87" customFormat="1" ht="9.75" customHeight="1">
      <c r="C50" s="103"/>
      <c r="D50" s="103"/>
      <c r="E50" s="103"/>
      <c r="F50" s="103"/>
      <c r="G50" s="103"/>
      <c r="H50" s="103"/>
      <c r="I50" s="119"/>
      <c r="J50" s="119"/>
      <c r="K50" s="119"/>
      <c r="L50" s="119"/>
      <c r="M50" s="119"/>
      <c r="N50" s="119"/>
      <c r="O50" s="119"/>
      <c r="P50" s="119"/>
      <c r="Q50" s="120"/>
      <c r="R50" s="119"/>
    </row>
    <row r="51" spans="1:18" s="87" customFormat="1" ht="12" customHeight="1">
      <c r="A51" s="289" t="s">
        <v>62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</row>
    <row r="52" spans="2:18" s="87" customFormat="1" ht="9.9" customHeight="1">
      <c r="B52" s="121"/>
      <c r="C52" s="121"/>
      <c r="D52" s="121"/>
      <c r="E52" s="121"/>
      <c r="F52" s="121"/>
      <c r="G52" s="121"/>
      <c r="H52" s="103"/>
      <c r="I52" s="122"/>
      <c r="J52" s="122"/>
      <c r="K52" s="122"/>
      <c r="L52" s="289"/>
      <c r="M52" s="289"/>
      <c r="N52" s="289"/>
      <c r="O52" s="289"/>
      <c r="P52" s="122"/>
      <c r="Q52" s="122"/>
      <c r="R52" s="122"/>
    </row>
    <row r="53" spans="1:18" ht="9.75" customHeight="1">
      <c r="A53" s="123"/>
      <c r="B53" s="123"/>
      <c r="C53" s="123"/>
      <c r="D53" s="123"/>
      <c r="E53" s="123"/>
      <c r="F53" s="123"/>
      <c r="G53" s="123"/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4" spans="1:18" s="124" customFormat="1" ht="13.5" customHeight="1">
      <c r="A54" s="290" t="s">
        <v>273</v>
      </c>
      <c r="B54" s="290"/>
      <c r="C54" s="290"/>
      <c r="D54" s="290"/>
      <c r="E54" s="290"/>
      <c r="F54" s="290"/>
      <c r="G54" s="290"/>
      <c r="H54" s="88"/>
      <c r="I54" s="188">
        <v>20169438</v>
      </c>
      <c r="J54" s="188">
        <v>407579153</v>
      </c>
      <c r="K54" s="188">
        <v>2499302463</v>
      </c>
      <c r="L54" s="188">
        <v>-49079186</v>
      </c>
      <c r="M54" s="188">
        <v>2548381649</v>
      </c>
      <c r="N54" s="188">
        <v>-1056660</v>
      </c>
      <c r="O54" s="188">
        <v>-5486892</v>
      </c>
      <c r="P54" s="188">
        <v>20136366</v>
      </c>
      <c r="Q54" s="188">
        <v>11234579</v>
      </c>
      <c r="R54" s="189">
        <v>3000957633</v>
      </c>
    </row>
    <row r="55" spans="1:18" ht="9.75" customHeight="1">
      <c r="A55" s="125"/>
      <c r="B55" s="125"/>
      <c r="C55" s="125"/>
      <c r="D55" s="125"/>
      <c r="E55" s="125"/>
      <c r="F55" s="125"/>
      <c r="G55" s="125"/>
      <c r="I55" s="188"/>
      <c r="J55" s="188"/>
      <c r="K55" s="188"/>
      <c r="L55" s="188"/>
      <c r="M55" s="188"/>
      <c r="N55" s="188"/>
      <c r="O55" s="188"/>
      <c r="P55" s="188"/>
      <c r="Q55" s="188"/>
      <c r="R55" s="189"/>
    </row>
    <row r="56" spans="1:18" ht="13.5" customHeight="1">
      <c r="A56" s="290" t="s">
        <v>274</v>
      </c>
      <c r="B56" s="290"/>
      <c r="C56" s="290"/>
      <c r="D56" s="290"/>
      <c r="E56" s="290"/>
      <c r="F56" s="290"/>
      <c r="G56" s="290"/>
      <c r="I56" s="188">
        <v>24290947</v>
      </c>
      <c r="J56" s="188">
        <v>526258795</v>
      </c>
      <c r="K56" s="188">
        <v>2782855157</v>
      </c>
      <c r="L56" s="188">
        <v>459384795</v>
      </c>
      <c r="M56" s="188">
        <v>2323470362</v>
      </c>
      <c r="N56" s="188">
        <v>2096197749</v>
      </c>
      <c r="O56" s="188">
        <v>323868346</v>
      </c>
      <c r="P56" s="188">
        <v>8369132</v>
      </c>
      <c r="Q56" s="188">
        <v>8805442</v>
      </c>
      <c r="R56" s="189">
        <v>5311260773</v>
      </c>
    </row>
    <row r="57" spans="9:18" ht="9.75" customHeight="1">
      <c r="I57" s="188"/>
      <c r="J57" s="188"/>
      <c r="K57" s="188"/>
      <c r="L57" s="188"/>
      <c r="M57" s="188"/>
      <c r="N57" s="188"/>
      <c r="O57" s="188"/>
      <c r="P57" s="188"/>
      <c r="Q57" s="188"/>
      <c r="R57" s="189"/>
    </row>
    <row r="58" spans="1:18" ht="13.5" customHeight="1">
      <c r="A58" s="75" t="s">
        <v>275</v>
      </c>
      <c r="I58" s="188">
        <v>21906174</v>
      </c>
      <c r="J58" s="188">
        <v>447799557</v>
      </c>
      <c r="K58" s="188">
        <v>2834156595.9999995</v>
      </c>
      <c r="L58" s="188">
        <v>506637398.00000006</v>
      </c>
      <c r="M58" s="188">
        <v>2327519198</v>
      </c>
      <c r="N58" s="188">
        <v>2018876734.0000002</v>
      </c>
      <c r="O58" s="188">
        <v>305025051</v>
      </c>
      <c r="P58" s="188">
        <v>1490827</v>
      </c>
      <c r="Q58" s="188">
        <v>6009376.999999999</v>
      </c>
      <c r="R58" s="189">
        <v>5128626918.000001</v>
      </c>
    </row>
    <row r="59" spans="9:18" ht="9.75" customHeight="1">
      <c r="I59" s="188"/>
      <c r="J59" s="188"/>
      <c r="K59" s="188"/>
      <c r="L59" s="188"/>
      <c r="M59" s="188"/>
      <c r="N59" s="188"/>
      <c r="O59" s="188"/>
      <c r="P59" s="188"/>
      <c r="Q59" s="188"/>
      <c r="R59" s="189"/>
    </row>
    <row r="60" spans="1:18" ht="13.5" customHeight="1">
      <c r="A60" s="75" t="s">
        <v>276</v>
      </c>
      <c r="I60" s="188">
        <v>19117276</v>
      </c>
      <c r="J60" s="188">
        <v>400561108</v>
      </c>
      <c r="K60" s="188">
        <v>2449788551</v>
      </c>
      <c r="L60" s="188">
        <v>1063471946</v>
      </c>
      <c r="M60" s="188">
        <v>1386316605</v>
      </c>
      <c r="N60" s="188">
        <v>4148040038</v>
      </c>
      <c r="O60" s="188">
        <v>646872190</v>
      </c>
      <c r="P60" s="188">
        <v>917797</v>
      </c>
      <c r="Q60" s="188">
        <v>6121902</v>
      </c>
      <c r="R60" s="189">
        <v>6607946916</v>
      </c>
    </row>
    <row r="61" spans="9:18" ht="9.75" customHeight="1">
      <c r="I61" s="188"/>
      <c r="J61" s="188"/>
      <c r="K61" s="188"/>
      <c r="L61" s="188"/>
      <c r="M61" s="188"/>
      <c r="N61" s="188"/>
      <c r="O61" s="188"/>
      <c r="P61" s="188"/>
      <c r="Q61" s="188"/>
      <c r="R61" s="189"/>
    </row>
    <row r="62" spans="1:18" ht="13.5" customHeight="1">
      <c r="A62" s="75" t="s">
        <v>277</v>
      </c>
      <c r="I62" s="188">
        <v>19874555</v>
      </c>
      <c r="J62" s="188">
        <v>412088343</v>
      </c>
      <c r="K62" s="188">
        <v>2595498906</v>
      </c>
      <c r="L62" s="188">
        <v>-103514907</v>
      </c>
      <c r="M62" s="188">
        <v>2699013813</v>
      </c>
      <c r="N62" s="188">
        <v>-13141458</v>
      </c>
      <c r="O62" s="188">
        <v>-14177235</v>
      </c>
      <c r="P62" s="188">
        <v>20633009</v>
      </c>
      <c r="Q62" s="188">
        <v>16601861</v>
      </c>
      <c r="R62" s="189">
        <v>3140892888</v>
      </c>
    </row>
    <row r="63" spans="8:18" ht="9.75" customHeight="1">
      <c r="H63" s="84"/>
      <c r="I63" s="188"/>
      <c r="J63" s="188"/>
      <c r="K63" s="188"/>
      <c r="L63" s="188"/>
      <c r="M63" s="188"/>
      <c r="N63" s="188"/>
      <c r="O63" s="188"/>
      <c r="P63" s="188"/>
      <c r="Q63" s="188"/>
      <c r="R63" s="189"/>
    </row>
    <row r="64" spans="1:18" ht="12.75">
      <c r="A64" s="75" t="s">
        <v>326</v>
      </c>
      <c r="B64" s="124"/>
      <c r="C64" s="124"/>
      <c r="D64" s="124"/>
      <c r="E64" s="124"/>
      <c r="F64" s="124"/>
      <c r="G64" s="124"/>
      <c r="I64" s="188">
        <v>23678741</v>
      </c>
      <c r="J64" s="188">
        <v>528541620</v>
      </c>
      <c r="K64" s="188">
        <v>2733754398</v>
      </c>
      <c r="L64" s="188">
        <v>447010175</v>
      </c>
      <c r="M64" s="188">
        <v>2286744223</v>
      </c>
      <c r="N64" s="188">
        <v>2133227750</v>
      </c>
      <c r="O64" s="188">
        <v>353999566</v>
      </c>
      <c r="P64" s="188">
        <v>8716263</v>
      </c>
      <c r="Q64" s="188">
        <v>10365012</v>
      </c>
      <c r="R64" s="189">
        <v>5345273175</v>
      </c>
    </row>
    <row r="65" spans="9:18" ht="9.6" customHeight="1">
      <c r="I65" s="185"/>
      <c r="J65" s="185"/>
      <c r="K65" s="185"/>
      <c r="L65" s="185"/>
      <c r="M65" s="185"/>
      <c r="N65" s="185"/>
      <c r="O65" s="185"/>
      <c r="P65" s="185"/>
      <c r="Q65" s="185"/>
      <c r="R65" s="186"/>
    </row>
    <row r="66" spans="1:18" ht="12.75">
      <c r="A66" s="75" t="s">
        <v>327</v>
      </c>
      <c r="I66" s="184">
        <v>22592.941999999995</v>
      </c>
      <c r="J66" s="184">
        <v>458761.679</v>
      </c>
      <c r="K66" s="184">
        <v>2328241.596</v>
      </c>
      <c r="L66" s="184">
        <v>466773.1379999999</v>
      </c>
      <c r="M66" s="184">
        <v>1861468.458</v>
      </c>
      <c r="N66" s="184">
        <v>2183373.56</v>
      </c>
      <c r="O66" s="184">
        <v>346374.023</v>
      </c>
      <c r="P66" s="184">
        <v>1659.6290000000001</v>
      </c>
      <c r="Q66" s="184">
        <v>5955.601</v>
      </c>
      <c r="R66" s="187">
        <v>4880185.891999999</v>
      </c>
    </row>
    <row r="67" spans="9:18" ht="9.6" customHeight="1">
      <c r="I67" s="90"/>
      <c r="J67" s="90"/>
      <c r="K67" s="90"/>
      <c r="L67" s="90"/>
      <c r="M67" s="90"/>
      <c r="N67" s="90"/>
      <c r="O67" s="90"/>
      <c r="P67" s="90"/>
      <c r="Q67" s="90"/>
      <c r="R67" s="91"/>
    </row>
    <row r="68" spans="1:19" ht="12.75">
      <c r="A68" s="75" t="s">
        <v>328</v>
      </c>
      <c r="I68" s="184">
        <v>19223.657</v>
      </c>
      <c r="J68" s="184">
        <v>407841.787</v>
      </c>
      <c r="K68" s="184">
        <v>2489666.538</v>
      </c>
      <c r="L68" s="184">
        <v>842682.54</v>
      </c>
      <c r="M68" s="184">
        <v>1646983.998</v>
      </c>
      <c r="N68" s="184">
        <v>4376043.667</v>
      </c>
      <c r="O68" s="184">
        <v>715675.168</v>
      </c>
      <c r="P68" s="184">
        <v>902.358</v>
      </c>
      <c r="Q68" s="184">
        <v>3204.825</v>
      </c>
      <c r="R68" s="187">
        <v>7169875.46</v>
      </c>
      <c r="S68" s="87"/>
    </row>
    <row r="69" spans="9:18" ht="9.6" customHeight="1">
      <c r="I69" s="90"/>
      <c r="J69" s="90"/>
      <c r="K69" s="90"/>
      <c r="L69" s="90"/>
      <c r="M69" s="90"/>
      <c r="N69" s="90"/>
      <c r="O69" s="90"/>
      <c r="P69" s="90"/>
      <c r="Q69" s="90"/>
      <c r="R69" s="91"/>
    </row>
    <row r="70" spans="1:18" s="124" customFormat="1" ht="11.25">
      <c r="A70" s="124" t="s">
        <v>329</v>
      </c>
      <c r="H70" s="84"/>
      <c r="I70" s="105">
        <v>19905096</v>
      </c>
      <c r="J70" s="105">
        <v>415644123</v>
      </c>
      <c r="K70" s="105">
        <v>2659393859</v>
      </c>
      <c r="L70" s="105">
        <v>-26398297</v>
      </c>
      <c r="M70" s="105">
        <v>2685792156</v>
      </c>
      <c r="N70" s="105">
        <v>-19118686</v>
      </c>
      <c r="O70" s="105">
        <v>-17440077</v>
      </c>
      <c r="P70" s="105">
        <v>20653441</v>
      </c>
      <c r="Q70" s="105">
        <v>10218944</v>
      </c>
      <c r="R70" s="106">
        <v>3115654997</v>
      </c>
    </row>
    <row r="71" ht="11.25"/>
    <row r="72" ht="12.75">
      <c r="I72" s="126"/>
    </row>
  </sheetData>
  <mergeCells count="27">
    <mergeCell ref="A51:R51"/>
    <mergeCell ref="L52:O52"/>
    <mergeCell ref="A54:G54"/>
    <mergeCell ref="A56:G56"/>
    <mergeCell ref="A12:R12"/>
    <mergeCell ref="F40:G40"/>
    <mergeCell ref="F42:G42"/>
    <mergeCell ref="F44:G44"/>
    <mergeCell ref="E24:G24"/>
    <mergeCell ref="B38:C38"/>
    <mergeCell ref="B40:C40"/>
    <mergeCell ref="B42:C42"/>
    <mergeCell ref="B1:R1"/>
    <mergeCell ref="A3:H10"/>
    <mergeCell ref="I3:J5"/>
    <mergeCell ref="K3:M5"/>
    <mergeCell ref="N3:O5"/>
    <mergeCell ref="P3:P9"/>
    <mergeCell ref="Q3:Q9"/>
    <mergeCell ref="R3:R9"/>
    <mergeCell ref="I6:I9"/>
    <mergeCell ref="J6:J9"/>
    <mergeCell ref="K6:K9"/>
    <mergeCell ref="L6:L9"/>
    <mergeCell ref="M6:M9"/>
    <mergeCell ref="N6:N9"/>
    <mergeCell ref="O6:O9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workbookViewId="0" topLeftCell="A1">
      <selection activeCell="N1" sqref="N1"/>
    </sheetView>
  </sheetViews>
  <sheetFormatPr defaultColWidth="11.421875" defaultRowHeight="12.75"/>
  <cols>
    <col min="1" max="1" width="12.28125" style="135" customWidth="1"/>
    <col min="2" max="2" width="0.85546875" style="135" customWidth="1"/>
    <col min="3" max="3" width="1.28515625" style="135" customWidth="1"/>
    <col min="4" max="4" width="1.421875" style="135" customWidth="1"/>
    <col min="5" max="5" width="1.8515625" style="135" customWidth="1"/>
    <col min="6" max="6" width="26.57421875" style="136" customWidth="1"/>
    <col min="7" max="7" width="8.28125" style="136" customWidth="1"/>
    <col min="8" max="8" width="7.00390625" style="136" customWidth="1"/>
    <col min="9" max="12" width="7.7109375" style="136" customWidth="1"/>
    <col min="13" max="13" width="6.7109375" style="136" customWidth="1"/>
    <col min="14" max="14" width="11.421875" style="129" customWidth="1"/>
    <col min="15" max="16384" width="11.421875" style="136" customWidth="1"/>
  </cols>
  <sheetData>
    <row r="1" spans="1:13" s="129" customFormat="1" ht="12">
      <c r="A1" s="294" t="s">
        <v>318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s="129" customFormat="1" ht="12">
      <c r="A2" s="294" t="s">
        <v>324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s="129" customFormat="1" ht="7.95" customHeight="1">
      <c r="A3" s="130"/>
      <c r="B3" s="130"/>
      <c r="C3" s="130"/>
      <c r="D3" s="130"/>
      <c r="E3" s="130"/>
      <c r="F3" s="131"/>
      <c r="G3" s="131"/>
      <c r="H3" s="131"/>
      <c r="I3" s="131"/>
      <c r="J3" s="131"/>
      <c r="K3" s="131"/>
      <c r="L3" s="131"/>
      <c r="M3" s="131"/>
    </row>
    <row r="4" spans="1:13" s="129" customFormat="1" ht="13.2" customHeight="1">
      <c r="A4" s="295" t="s">
        <v>102</v>
      </c>
      <c r="B4" s="298" t="s">
        <v>103</v>
      </c>
      <c r="C4" s="299"/>
      <c r="D4" s="299"/>
      <c r="E4" s="299"/>
      <c r="F4" s="300"/>
      <c r="G4" s="306" t="s">
        <v>313</v>
      </c>
      <c r="H4" s="307"/>
      <c r="I4" s="298" t="s">
        <v>82</v>
      </c>
      <c r="J4" s="299"/>
      <c r="K4" s="299"/>
      <c r="L4" s="300"/>
      <c r="M4" s="310" t="s">
        <v>279</v>
      </c>
    </row>
    <row r="5" spans="1:13" s="129" customFormat="1" ht="13.2" customHeight="1">
      <c r="A5" s="296"/>
      <c r="B5" s="301"/>
      <c r="C5" s="302"/>
      <c r="D5" s="302"/>
      <c r="E5" s="302"/>
      <c r="F5" s="303"/>
      <c r="G5" s="308"/>
      <c r="H5" s="309"/>
      <c r="I5" s="304"/>
      <c r="J5" s="297"/>
      <c r="K5" s="297"/>
      <c r="L5" s="305"/>
      <c r="M5" s="311"/>
    </row>
    <row r="6" spans="1:13" s="129" customFormat="1" ht="12.75">
      <c r="A6" s="296"/>
      <c r="B6" s="301"/>
      <c r="C6" s="302"/>
      <c r="D6" s="302"/>
      <c r="E6" s="302"/>
      <c r="F6" s="303"/>
      <c r="G6" s="301" t="s">
        <v>104</v>
      </c>
      <c r="H6" s="312" t="s">
        <v>335</v>
      </c>
      <c r="I6" s="312" t="s">
        <v>234</v>
      </c>
      <c r="J6" s="312" t="s">
        <v>280</v>
      </c>
      <c r="K6" s="306" t="s">
        <v>83</v>
      </c>
      <c r="L6" s="298" t="s">
        <v>40</v>
      </c>
      <c r="M6" s="306" t="s">
        <v>84</v>
      </c>
    </row>
    <row r="7" spans="1:13" s="129" customFormat="1" ht="12.75">
      <c r="A7" s="296"/>
      <c r="B7" s="301"/>
      <c r="C7" s="302"/>
      <c r="D7" s="302"/>
      <c r="E7" s="302"/>
      <c r="F7" s="303"/>
      <c r="G7" s="301"/>
      <c r="H7" s="313"/>
      <c r="I7" s="313"/>
      <c r="J7" s="313"/>
      <c r="K7" s="301"/>
      <c r="L7" s="301"/>
      <c r="M7" s="301"/>
    </row>
    <row r="8" spans="1:13" s="129" customFormat="1" ht="12.75">
      <c r="A8" s="296"/>
      <c r="B8" s="301"/>
      <c r="C8" s="302"/>
      <c r="D8" s="302"/>
      <c r="E8" s="302"/>
      <c r="F8" s="303"/>
      <c r="G8" s="301"/>
      <c r="H8" s="313"/>
      <c r="I8" s="313"/>
      <c r="J8" s="313"/>
      <c r="K8" s="301"/>
      <c r="L8" s="301"/>
      <c r="M8" s="301"/>
    </row>
    <row r="9" spans="1:13" s="129" customFormat="1" ht="12.75">
      <c r="A9" s="296"/>
      <c r="B9" s="301"/>
      <c r="C9" s="302"/>
      <c r="D9" s="302"/>
      <c r="E9" s="302"/>
      <c r="F9" s="303"/>
      <c r="G9" s="301"/>
      <c r="H9" s="313"/>
      <c r="I9" s="313"/>
      <c r="J9" s="313"/>
      <c r="K9" s="301"/>
      <c r="L9" s="301"/>
      <c r="M9" s="301"/>
    </row>
    <row r="10" spans="1:13" s="129" customFormat="1" ht="12.75">
      <c r="A10" s="296"/>
      <c r="B10" s="301"/>
      <c r="C10" s="302"/>
      <c r="D10" s="302"/>
      <c r="E10" s="302"/>
      <c r="F10" s="303"/>
      <c r="G10" s="301"/>
      <c r="H10" s="313"/>
      <c r="I10" s="313"/>
      <c r="J10" s="313"/>
      <c r="K10" s="301"/>
      <c r="L10" s="301"/>
      <c r="M10" s="301"/>
    </row>
    <row r="11" spans="1:13" s="129" customFormat="1" ht="12.75">
      <c r="A11" s="296"/>
      <c r="B11" s="301"/>
      <c r="C11" s="302"/>
      <c r="D11" s="302"/>
      <c r="E11" s="302"/>
      <c r="F11" s="303"/>
      <c r="G11" s="301"/>
      <c r="H11" s="313"/>
      <c r="I11" s="313"/>
      <c r="J11" s="313"/>
      <c r="K11" s="301"/>
      <c r="L11" s="301"/>
      <c r="M11" s="301"/>
    </row>
    <row r="12" spans="1:13" s="129" customFormat="1" ht="12.75">
      <c r="A12" s="296"/>
      <c r="B12" s="301"/>
      <c r="C12" s="302"/>
      <c r="D12" s="302"/>
      <c r="E12" s="302"/>
      <c r="F12" s="303"/>
      <c r="G12" s="304"/>
      <c r="H12" s="314"/>
      <c r="I12" s="314"/>
      <c r="J12" s="314"/>
      <c r="K12" s="304"/>
      <c r="L12" s="304"/>
      <c r="M12" s="304"/>
    </row>
    <row r="13" spans="1:13" s="129" customFormat="1" ht="12.75">
      <c r="A13" s="297"/>
      <c r="B13" s="304"/>
      <c r="C13" s="297"/>
      <c r="D13" s="297"/>
      <c r="E13" s="297"/>
      <c r="F13" s="305"/>
      <c r="G13" s="132" t="s">
        <v>85</v>
      </c>
      <c r="H13" s="132" t="s">
        <v>105</v>
      </c>
      <c r="I13" s="315" t="s">
        <v>85</v>
      </c>
      <c r="J13" s="316"/>
      <c r="K13" s="316"/>
      <c r="L13" s="316"/>
      <c r="M13" s="316"/>
    </row>
    <row r="14" spans="1:13" s="129" customFormat="1" ht="7.5" customHeight="1">
      <c r="A14" s="133"/>
      <c r="B14" s="134"/>
      <c r="C14" s="135"/>
      <c r="D14" s="135"/>
      <c r="E14" s="135"/>
      <c r="F14" s="136"/>
      <c r="G14" s="137"/>
      <c r="H14" s="137"/>
      <c r="I14" s="137"/>
      <c r="J14" s="137"/>
      <c r="K14" s="137"/>
      <c r="L14" s="137"/>
      <c r="M14" s="138"/>
    </row>
    <row r="15" spans="1:13" s="129" customFormat="1" ht="12.75">
      <c r="A15" s="139"/>
      <c r="B15" s="134"/>
      <c r="C15" s="136" t="s">
        <v>106</v>
      </c>
      <c r="D15" s="135"/>
      <c r="E15" s="135"/>
      <c r="F15" s="136"/>
      <c r="G15" s="140"/>
      <c r="H15" s="141"/>
      <c r="I15" s="140"/>
      <c r="J15" s="140"/>
      <c r="K15" s="140"/>
      <c r="L15" s="140"/>
      <c r="M15" s="142"/>
    </row>
    <row r="16" spans="1:13" s="129" customFormat="1" ht="11.4">
      <c r="A16" s="139" t="s">
        <v>107</v>
      </c>
      <c r="B16" s="134"/>
      <c r="C16" s="136" t="s">
        <v>314</v>
      </c>
      <c r="D16" s="135"/>
      <c r="E16" s="135"/>
      <c r="F16" s="136"/>
      <c r="G16" s="140">
        <v>3115833</v>
      </c>
      <c r="H16" s="141">
        <v>-0.8</v>
      </c>
      <c r="I16" s="140">
        <v>1409142</v>
      </c>
      <c r="J16" s="140">
        <v>1706653</v>
      </c>
      <c r="K16" s="140">
        <v>37</v>
      </c>
      <c r="L16" s="143">
        <v>0</v>
      </c>
      <c r="M16" s="144">
        <v>0</v>
      </c>
    </row>
    <row r="17" spans="1:13" s="129" customFormat="1" ht="12.75">
      <c r="A17" s="139"/>
      <c r="B17" s="134"/>
      <c r="C17" s="136" t="s">
        <v>108</v>
      </c>
      <c r="D17" s="135"/>
      <c r="E17" s="135"/>
      <c r="F17" s="136"/>
      <c r="G17" s="145"/>
      <c r="H17" s="141"/>
      <c r="I17" s="145"/>
      <c r="J17" s="145"/>
      <c r="K17" s="145"/>
      <c r="L17" s="145"/>
      <c r="M17" s="146"/>
    </row>
    <row r="18" spans="1:13" s="129" customFormat="1" ht="12.75">
      <c r="A18" s="139"/>
      <c r="B18" s="134"/>
      <c r="C18" s="135"/>
      <c r="D18" s="136" t="s">
        <v>109</v>
      </c>
      <c r="E18" s="135"/>
      <c r="F18" s="136"/>
      <c r="G18" s="145"/>
      <c r="H18" s="141"/>
      <c r="I18" s="145"/>
      <c r="J18" s="145"/>
      <c r="K18" s="145"/>
      <c r="L18" s="145"/>
      <c r="M18" s="146"/>
    </row>
    <row r="19" spans="1:13" s="129" customFormat="1" ht="12.75">
      <c r="A19" s="147" t="s">
        <v>110</v>
      </c>
      <c r="B19" s="134"/>
      <c r="C19" s="135"/>
      <c r="D19" s="136" t="s">
        <v>111</v>
      </c>
      <c r="E19" s="135"/>
      <c r="F19" s="136"/>
      <c r="G19" s="143">
        <v>0</v>
      </c>
      <c r="H19" s="148">
        <v>0</v>
      </c>
      <c r="I19" s="143">
        <v>0</v>
      </c>
      <c r="J19" s="143">
        <v>0</v>
      </c>
      <c r="K19" s="143">
        <v>0</v>
      </c>
      <c r="L19" s="143">
        <v>0</v>
      </c>
      <c r="M19" s="144">
        <v>0</v>
      </c>
    </row>
    <row r="20" spans="1:13" s="129" customFormat="1" ht="12.75">
      <c r="A20" s="139" t="s">
        <v>112</v>
      </c>
      <c r="B20" s="134"/>
      <c r="C20" s="135"/>
      <c r="D20" s="136" t="s">
        <v>113</v>
      </c>
      <c r="E20" s="135"/>
      <c r="F20" s="136"/>
      <c r="G20" s="22">
        <v>1461263</v>
      </c>
      <c r="H20" s="141">
        <v>7.3</v>
      </c>
      <c r="I20" s="22">
        <v>402262</v>
      </c>
      <c r="J20" s="22">
        <v>527713</v>
      </c>
      <c r="K20" s="22">
        <v>531287</v>
      </c>
      <c r="L20" s="143">
        <v>0</v>
      </c>
      <c r="M20" s="55">
        <v>9531</v>
      </c>
    </row>
    <row r="21" spans="1:13" s="129" customFormat="1" ht="12.75">
      <c r="A21" s="147" t="s">
        <v>114</v>
      </c>
      <c r="B21" s="134"/>
      <c r="C21" s="135"/>
      <c r="D21" s="136" t="s">
        <v>115</v>
      </c>
      <c r="E21" s="135"/>
      <c r="F21" s="136"/>
      <c r="G21" s="145"/>
      <c r="H21" s="141"/>
      <c r="I21" s="145"/>
      <c r="J21" s="145"/>
      <c r="K21" s="145"/>
      <c r="L21" s="145"/>
      <c r="M21" s="146"/>
    </row>
    <row r="22" spans="1:13" s="129" customFormat="1" ht="12.75">
      <c r="A22" s="139"/>
      <c r="B22" s="134"/>
      <c r="C22" s="135"/>
      <c r="D22" s="135"/>
      <c r="E22" s="136" t="s">
        <v>116</v>
      </c>
      <c r="F22" s="136"/>
      <c r="G22" s="143">
        <v>0</v>
      </c>
      <c r="H22" s="148">
        <v>0</v>
      </c>
      <c r="I22" s="143">
        <v>0</v>
      </c>
      <c r="J22" s="143">
        <v>0</v>
      </c>
      <c r="K22" s="143">
        <v>0</v>
      </c>
      <c r="L22" s="143">
        <v>0</v>
      </c>
      <c r="M22" s="144">
        <v>0</v>
      </c>
    </row>
    <row r="23" spans="1:13" s="129" customFormat="1" ht="12.75">
      <c r="A23" s="147" t="s">
        <v>117</v>
      </c>
      <c r="B23" s="134"/>
      <c r="C23" s="136" t="s">
        <v>118</v>
      </c>
      <c r="D23" s="135"/>
      <c r="E23" s="135"/>
      <c r="F23" s="136"/>
      <c r="G23" s="22">
        <v>2389125</v>
      </c>
      <c r="H23" s="141">
        <v>7.8</v>
      </c>
      <c r="I23" s="143">
        <v>0</v>
      </c>
      <c r="J23" s="143">
        <v>0</v>
      </c>
      <c r="K23" s="22">
        <v>1371275</v>
      </c>
      <c r="L23" s="22">
        <v>1017850</v>
      </c>
      <c r="M23" s="55">
        <v>84479</v>
      </c>
    </row>
    <row r="24" spans="1:13" s="129" customFormat="1" ht="12.75">
      <c r="A24" s="147" t="s">
        <v>119</v>
      </c>
      <c r="B24" s="134"/>
      <c r="C24" s="136" t="s">
        <v>120</v>
      </c>
      <c r="D24" s="135"/>
      <c r="E24" s="135"/>
      <c r="F24" s="136"/>
      <c r="G24" s="145"/>
      <c r="H24" s="141"/>
      <c r="I24" s="145"/>
      <c r="J24" s="145"/>
      <c r="K24" s="145"/>
      <c r="L24" s="145"/>
      <c r="M24" s="146"/>
    </row>
    <row r="25" spans="1:13" s="129" customFormat="1" ht="12.75">
      <c r="A25" s="139"/>
      <c r="B25" s="134"/>
      <c r="C25" s="135"/>
      <c r="D25" s="136" t="s">
        <v>121</v>
      </c>
      <c r="E25" s="135"/>
      <c r="F25" s="136"/>
      <c r="G25" s="145"/>
      <c r="H25" s="141"/>
      <c r="I25" s="145"/>
      <c r="J25" s="145"/>
      <c r="K25" s="145"/>
      <c r="L25" s="145"/>
      <c r="M25" s="146"/>
    </row>
    <row r="26" spans="1:13" s="129" customFormat="1" ht="12.75">
      <c r="A26" s="139"/>
      <c r="B26" s="134"/>
      <c r="C26" s="135"/>
      <c r="D26" s="136" t="s">
        <v>122</v>
      </c>
      <c r="E26" s="135"/>
      <c r="F26" s="136"/>
      <c r="G26" s="22">
        <v>0</v>
      </c>
      <c r="H26" s="148">
        <v>0</v>
      </c>
      <c r="I26" s="22">
        <v>0</v>
      </c>
      <c r="J26" s="143">
        <v>0</v>
      </c>
      <c r="K26" s="22">
        <v>0</v>
      </c>
      <c r="L26" s="143">
        <v>0</v>
      </c>
      <c r="M26" s="144">
        <v>0</v>
      </c>
    </row>
    <row r="27" spans="1:13" s="129" customFormat="1" ht="12.75">
      <c r="A27" s="139" t="s">
        <v>123</v>
      </c>
      <c r="B27" s="134"/>
      <c r="C27" s="136" t="s">
        <v>124</v>
      </c>
      <c r="D27" s="135"/>
      <c r="E27" s="135"/>
      <c r="F27" s="136"/>
      <c r="G27" s="145"/>
      <c r="H27" s="141"/>
      <c r="I27" s="145"/>
      <c r="J27" s="145"/>
      <c r="K27" s="145"/>
      <c r="L27" s="145"/>
      <c r="M27" s="146"/>
    </row>
    <row r="28" spans="1:13" s="129" customFormat="1" ht="12.75">
      <c r="A28" s="139"/>
      <c r="B28" s="134"/>
      <c r="C28" s="135"/>
      <c r="D28" s="136" t="s">
        <v>125</v>
      </c>
      <c r="E28" s="135"/>
      <c r="F28" s="136"/>
      <c r="G28" s="22">
        <v>759770</v>
      </c>
      <c r="H28" s="141">
        <v>-4.5</v>
      </c>
      <c r="I28" s="22">
        <v>188651</v>
      </c>
      <c r="J28" s="22">
        <v>477094</v>
      </c>
      <c r="K28" s="22">
        <v>90476</v>
      </c>
      <c r="L28" s="22">
        <v>3550</v>
      </c>
      <c r="M28" s="55">
        <v>6265</v>
      </c>
    </row>
    <row r="29" spans="1:13" s="129" customFormat="1" ht="12.75">
      <c r="A29" s="139" t="s">
        <v>126</v>
      </c>
      <c r="B29" s="134"/>
      <c r="C29" s="136" t="s">
        <v>127</v>
      </c>
      <c r="D29" s="135"/>
      <c r="E29" s="135"/>
      <c r="F29" s="136"/>
      <c r="G29" s="145"/>
      <c r="H29" s="141"/>
      <c r="I29" s="145"/>
      <c r="J29" s="145"/>
      <c r="K29" s="145"/>
      <c r="L29" s="145"/>
      <c r="M29" s="146"/>
    </row>
    <row r="30" spans="1:13" s="129" customFormat="1" ht="12.75">
      <c r="A30" s="139" t="s">
        <v>128</v>
      </c>
      <c r="B30" s="134"/>
      <c r="C30" s="135"/>
      <c r="D30" s="136" t="s">
        <v>252</v>
      </c>
      <c r="E30" s="135"/>
      <c r="F30" s="136"/>
      <c r="G30" s="145"/>
      <c r="H30" s="141"/>
      <c r="I30" s="145"/>
      <c r="J30" s="145"/>
      <c r="K30" s="145"/>
      <c r="L30" s="145"/>
      <c r="M30" s="146"/>
    </row>
    <row r="31" spans="1:13" s="129" customFormat="1" ht="12.75">
      <c r="A31" s="139"/>
      <c r="B31" s="134"/>
      <c r="C31" s="135"/>
      <c r="D31" s="136" t="s">
        <v>253</v>
      </c>
      <c r="E31" s="135"/>
      <c r="F31" s="136"/>
      <c r="G31" s="145"/>
      <c r="H31" s="141"/>
      <c r="I31" s="145"/>
      <c r="J31" s="145"/>
      <c r="K31" s="145"/>
      <c r="L31" s="145"/>
      <c r="M31" s="146"/>
    </row>
    <row r="32" spans="1:13" s="129" customFormat="1" ht="12.75">
      <c r="A32" s="139"/>
      <c r="B32" s="134"/>
      <c r="C32" s="135"/>
      <c r="D32" s="136" t="s">
        <v>254</v>
      </c>
      <c r="E32" s="135"/>
      <c r="F32" s="136"/>
      <c r="G32" s="22">
        <v>723073</v>
      </c>
      <c r="H32" s="141">
        <v>5</v>
      </c>
      <c r="I32" s="22">
        <v>241114</v>
      </c>
      <c r="J32" s="22">
        <v>281052</v>
      </c>
      <c r="K32" s="22">
        <v>56623</v>
      </c>
      <c r="L32" s="22">
        <v>144285</v>
      </c>
      <c r="M32" s="55">
        <v>1400</v>
      </c>
    </row>
    <row r="33" spans="1:13" s="129" customFormat="1" ht="12.75">
      <c r="A33" s="139"/>
      <c r="B33" s="134"/>
      <c r="C33" s="136" t="s">
        <v>255</v>
      </c>
      <c r="D33" s="135"/>
      <c r="E33" s="135"/>
      <c r="F33" s="136"/>
      <c r="G33" s="145"/>
      <c r="H33" s="141"/>
      <c r="I33" s="145"/>
      <c r="J33" s="145"/>
      <c r="K33" s="145"/>
      <c r="L33" s="145"/>
      <c r="M33" s="146"/>
    </row>
    <row r="34" spans="1:13" s="129" customFormat="1" ht="12.75">
      <c r="A34" s="139"/>
      <c r="B34" s="134"/>
      <c r="C34" s="135"/>
      <c r="D34" s="136" t="s">
        <v>256</v>
      </c>
      <c r="E34" s="135"/>
      <c r="F34" s="136"/>
      <c r="G34" s="145"/>
      <c r="H34" s="141"/>
      <c r="I34" s="145"/>
      <c r="J34" s="145"/>
      <c r="K34" s="145"/>
      <c r="L34" s="145"/>
      <c r="M34" s="146"/>
    </row>
    <row r="35" spans="1:13" s="129" customFormat="1" ht="12.75">
      <c r="A35" s="139"/>
      <c r="B35" s="134"/>
      <c r="C35" s="135"/>
      <c r="D35" s="136" t="s">
        <v>257</v>
      </c>
      <c r="E35" s="135"/>
      <c r="F35" s="136"/>
      <c r="G35" s="145"/>
      <c r="H35" s="141"/>
      <c r="I35" s="145"/>
      <c r="J35" s="145"/>
      <c r="K35" s="145"/>
      <c r="L35" s="145"/>
      <c r="M35" s="146"/>
    </row>
    <row r="36" spans="1:13" s="129" customFormat="1" ht="11.4">
      <c r="A36" s="139" t="s">
        <v>129</v>
      </c>
      <c r="B36" s="134"/>
      <c r="C36" s="135"/>
      <c r="D36" s="136" t="s">
        <v>315</v>
      </c>
      <c r="E36" s="135"/>
      <c r="F36" s="136"/>
      <c r="G36" s="22">
        <v>188663</v>
      </c>
      <c r="H36" s="148">
        <v>40.2</v>
      </c>
      <c r="I36" s="22">
        <v>73648</v>
      </c>
      <c r="J36" s="22">
        <v>0</v>
      </c>
      <c r="K36" s="22">
        <v>7024</v>
      </c>
      <c r="L36" s="22">
        <v>107991</v>
      </c>
      <c r="M36" s="144">
        <v>0</v>
      </c>
    </row>
    <row r="37" spans="1:13" s="129" customFormat="1" ht="11.4">
      <c r="A37" s="139" t="s">
        <v>130</v>
      </c>
      <c r="B37" s="134"/>
      <c r="C37" s="135"/>
      <c r="D37" s="136" t="s">
        <v>316</v>
      </c>
      <c r="E37" s="135"/>
      <c r="F37" s="136"/>
      <c r="G37" s="22">
        <v>1233918</v>
      </c>
      <c r="H37" s="141">
        <v>16.7</v>
      </c>
      <c r="I37" s="22">
        <v>331184</v>
      </c>
      <c r="J37" s="22">
        <v>439982</v>
      </c>
      <c r="K37" s="22">
        <v>219456</v>
      </c>
      <c r="L37" s="22">
        <v>243295</v>
      </c>
      <c r="M37" s="55">
        <v>1518</v>
      </c>
    </row>
    <row r="38" spans="1:13" s="129" customFormat="1" ht="12.75">
      <c r="A38" s="139" t="s">
        <v>131</v>
      </c>
      <c r="B38" s="134"/>
      <c r="C38" s="135"/>
      <c r="D38" s="136" t="s">
        <v>155</v>
      </c>
      <c r="E38" s="135"/>
      <c r="F38" s="136"/>
      <c r="G38" s="22">
        <v>159251</v>
      </c>
      <c r="H38" s="141">
        <v>-14.5</v>
      </c>
      <c r="I38" s="22">
        <v>32947</v>
      </c>
      <c r="J38" s="22">
        <v>50752</v>
      </c>
      <c r="K38" s="22">
        <v>58364</v>
      </c>
      <c r="L38" s="22">
        <v>17189</v>
      </c>
      <c r="M38" s="55">
        <v>8395</v>
      </c>
    </row>
    <row r="39" spans="1:13" s="129" customFormat="1" ht="12.75">
      <c r="A39" s="139" t="s">
        <v>132</v>
      </c>
      <c r="B39" s="134"/>
      <c r="C39" s="135"/>
      <c r="D39" s="135"/>
      <c r="E39" s="135"/>
      <c r="F39" s="136"/>
      <c r="G39" s="145"/>
      <c r="H39" s="141"/>
      <c r="I39" s="145"/>
      <c r="J39" s="145"/>
      <c r="K39" s="145"/>
      <c r="L39" s="145"/>
      <c r="M39" s="146"/>
    </row>
    <row r="40" spans="1:13" s="129" customFormat="1" ht="12.75">
      <c r="A40" s="139" t="s">
        <v>133</v>
      </c>
      <c r="B40" s="134"/>
      <c r="C40" s="135"/>
      <c r="D40" s="136" t="s">
        <v>134</v>
      </c>
      <c r="E40" s="135"/>
      <c r="F40" s="136"/>
      <c r="G40" s="22">
        <v>23769</v>
      </c>
      <c r="H40" s="141">
        <v>10.7</v>
      </c>
      <c r="I40" s="22">
        <v>7983</v>
      </c>
      <c r="J40" s="22">
        <v>9807</v>
      </c>
      <c r="K40" s="22">
        <v>5700</v>
      </c>
      <c r="L40" s="22">
        <v>279</v>
      </c>
      <c r="M40" s="55">
        <v>2159</v>
      </c>
    </row>
    <row r="41" spans="1:13" s="129" customFormat="1" ht="12.75">
      <c r="A41" s="139" t="s">
        <v>135</v>
      </c>
      <c r="B41" s="134"/>
      <c r="C41" s="135"/>
      <c r="D41" s="135"/>
      <c r="E41" s="135"/>
      <c r="F41" s="136"/>
      <c r="G41" s="145"/>
      <c r="H41" s="141"/>
      <c r="I41" s="145"/>
      <c r="J41" s="145"/>
      <c r="K41" s="145"/>
      <c r="L41" s="145"/>
      <c r="M41" s="146"/>
    </row>
    <row r="42" spans="1:13" s="129" customFormat="1" ht="12.75">
      <c r="A42" s="139" t="s">
        <v>136</v>
      </c>
      <c r="B42" s="134"/>
      <c r="C42" s="135"/>
      <c r="D42" s="136" t="s">
        <v>137</v>
      </c>
      <c r="E42" s="135"/>
      <c r="F42" s="136"/>
      <c r="G42" s="22">
        <v>223319</v>
      </c>
      <c r="H42" s="141">
        <v>-0.4</v>
      </c>
      <c r="I42" s="22">
        <v>106291</v>
      </c>
      <c r="J42" s="22">
        <v>39350</v>
      </c>
      <c r="K42" s="22">
        <v>71328</v>
      </c>
      <c r="L42" s="22">
        <v>6350</v>
      </c>
      <c r="M42" s="55">
        <v>451</v>
      </c>
    </row>
    <row r="43" spans="1:13" s="129" customFormat="1" ht="12.75">
      <c r="A43" s="139">
        <v>169.209</v>
      </c>
      <c r="B43" s="134"/>
      <c r="C43" s="135"/>
      <c r="D43" s="136" t="s">
        <v>138</v>
      </c>
      <c r="E43" s="135"/>
      <c r="F43" s="136"/>
      <c r="G43" s="145"/>
      <c r="H43" s="141"/>
      <c r="I43" s="145"/>
      <c r="J43" s="145"/>
      <c r="K43" s="145"/>
      <c r="L43" s="145"/>
      <c r="M43" s="146"/>
    </row>
    <row r="44" spans="1:13" s="129" customFormat="1" ht="12.75">
      <c r="A44" s="139"/>
      <c r="B44" s="134"/>
      <c r="C44" s="135"/>
      <c r="D44" s="135"/>
      <c r="E44" s="136" t="s">
        <v>139</v>
      </c>
      <c r="F44" s="136"/>
      <c r="G44" s="22">
        <v>376162</v>
      </c>
      <c r="H44" s="141">
        <v>0.5</v>
      </c>
      <c r="I44" s="22">
        <v>56014</v>
      </c>
      <c r="J44" s="22">
        <v>295804</v>
      </c>
      <c r="K44" s="22">
        <v>22355</v>
      </c>
      <c r="L44" s="22">
        <v>1989</v>
      </c>
      <c r="M44" s="55">
        <v>472</v>
      </c>
    </row>
    <row r="45" spans="1:13" s="129" customFormat="1" ht="12.75">
      <c r="A45" s="139"/>
      <c r="B45" s="134"/>
      <c r="C45" s="149" t="s">
        <v>281</v>
      </c>
      <c r="D45" s="135"/>
      <c r="E45" s="135"/>
      <c r="F45" s="136"/>
      <c r="G45" s="145"/>
      <c r="H45" s="141"/>
      <c r="I45" s="145"/>
      <c r="J45" s="145"/>
      <c r="K45" s="145"/>
      <c r="L45" s="145"/>
      <c r="M45" s="146"/>
    </row>
    <row r="46" spans="1:13" s="129" customFormat="1" ht="12.75">
      <c r="A46" s="139">
        <v>191</v>
      </c>
      <c r="B46" s="134"/>
      <c r="C46" s="135"/>
      <c r="D46" s="136" t="s">
        <v>282</v>
      </c>
      <c r="E46" s="135"/>
      <c r="F46" s="136"/>
      <c r="G46" s="22">
        <v>112254</v>
      </c>
      <c r="H46" s="141">
        <v>0.7</v>
      </c>
      <c r="I46" s="22">
        <v>59372</v>
      </c>
      <c r="J46" s="143">
        <v>0</v>
      </c>
      <c r="K46" s="22">
        <v>52882</v>
      </c>
      <c r="L46" s="143">
        <v>0</v>
      </c>
      <c r="M46" s="144">
        <v>0</v>
      </c>
    </row>
    <row r="47" spans="1:13" s="129" customFormat="1" ht="12.75">
      <c r="A47" s="139">
        <v>192</v>
      </c>
      <c r="B47" s="134"/>
      <c r="C47" s="135"/>
      <c r="D47" s="136" t="s">
        <v>283</v>
      </c>
      <c r="E47" s="135"/>
      <c r="F47" s="136"/>
      <c r="G47" s="22">
        <v>26818</v>
      </c>
      <c r="H47" s="141">
        <v>3.9</v>
      </c>
      <c r="I47" s="22">
        <v>14774</v>
      </c>
      <c r="J47" s="143">
        <v>0</v>
      </c>
      <c r="K47" s="22">
        <v>12044</v>
      </c>
      <c r="L47" s="143">
        <v>0</v>
      </c>
      <c r="M47" s="144">
        <v>0</v>
      </c>
    </row>
    <row r="48" spans="1:13" s="129" customFormat="1" ht="12.75">
      <c r="A48" s="139">
        <v>193</v>
      </c>
      <c r="B48" s="134"/>
      <c r="C48" s="135"/>
      <c r="D48" s="136" t="s">
        <v>284</v>
      </c>
      <c r="E48" s="135"/>
      <c r="F48" s="136"/>
      <c r="G48" s="22">
        <v>2521</v>
      </c>
      <c r="H48" s="141">
        <v>31.9</v>
      </c>
      <c r="I48" s="22">
        <v>1563</v>
      </c>
      <c r="J48" s="143">
        <v>0</v>
      </c>
      <c r="K48" s="22">
        <v>958</v>
      </c>
      <c r="L48" s="143">
        <v>0</v>
      </c>
      <c r="M48" s="144">
        <v>0</v>
      </c>
    </row>
    <row r="49" spans="1:13" ht="12.75">
      <c r="A49" s="139" t="s">
        <v>278</v>
      </c>
      <c r="B49" s="134"/>
      <c r="C49" s="136" t="s">
        <v>140</v>
      </c>
      <c r="G49" s="22">
        <v>302194</v>
      </c>
      <c r="H49" s="141">
        <v>4.9</v>
      </c>
      <c r="I49" s="22">
        <v>19417</v>
      </c>
      <c r="J49" s="22">
        <v>259262</v>
      </c>
      <c r="K49" s="22">
        <v>23514</v>
      </c>
      <c r="L49" s="22">
        <v>0</v>
      </c>
      <c r="M49" s="55">
        <v>141</v>
      </c>
    </row>
    <row r="50" spans="1:13" ht="12.75">
      <c r="A50" s="139">
        <v>28</v>
      </c>
      <c r="B50" s="134"/>
      <c r="C50" s="136" t="s">
        <v>141</v>
      </c>
      <c r="G50" s="22">
        <v>43</v>
      </c>
      <c r="H50" s="148">
        <v>0</v>
      </c>
      <c r="I50" s="22">
        <v>0</v>
      </c>
      <c r="J50" s="22">
        <v>0</v>
      </c>
      <c r="K50" s="22">
        <v>0</v>
      </c>
      <c r="L50" s="22">
        <v>43</v>
      </c>
      <c r="M50" s="55">
        <v>0</v>
      </c>
    </row>
    <row r="51" spans="1:15" ht="12.75">
      <c r="A51" s="139">
        <v>295</v>
      </c>
      <c r="B51" s="134"/>
      <c r="C51" s="136" t="s">
        <v>258</v>
      </c>
      <c r="G51" s="22">
        <v>16425</v>
      </c>
      <c r="H51" s="141">
        <v>-17.5</v>
      </c>
      <c r="I51" s="22">
        <v>8264</v>
      </c>
      <c r="J51" s="22">
        <v>2268</v>
      </c>
      <c r="K51" s="22">
        <v>5893</v>
      </c>
      <c r="L51" s="22">
        <v>0</v>
      </c>
      <c r="M51" s="55">
        <v>152</v>
      </c>
      <c r="O51" s="150"/>
    </row>
    <row r="52" spans="1:13" ht="12.75">
      <c r="A52" s="139"/>
      <c r="B52" s="134"/>
      <c r="C52" s="136" t="s">
        <v>142</v>
      </c>
      <c r="G52" s="22">
        <v>11114401</v>
      </c>
      <c r="H52" s="141">
        <v>4.4</v>
      </c>
      <c r="I52" s="22">
        <v>2952626</v>
      </c>
      <c r="J52" s="22">
        <v>4089737</v>
      </c>
      <c r="K52" s="22">
        <v>2529216</v>
      </c>
      <c r="L52" s="22">
        <v>1542822</v>
      </c>
      <c r="M52" s="55">
        <v>114963</v>
      </c>
    </row>
    <row r="53" spans="1:13" ht="4.2" customHeight="1">
      <c r="A53" s="139"/>
      <c r="B53" s="134"/>
      <c r="C53" s="136"/>
      <c r="G53" s="145"/>
      <c r="H53" s="141"/>
      <c r="I53" s="145"/>
      <c r="J53" s="145"/>
      <c r="K53" s="145"/>
      <c r="L53" s="145"/>
      <c r="M53" s="146"/>
    </row>
    <row r="54" spans="1:13" ht="12.75">
      <c r="A54" s="139"/>
      <c r="B54" s="134"/>
      <c r="C54" s="136" t="s">
        <v>143</v>
      </c>
      <c r="G54" s="145"/>
      <c r="H54" s="141"/>
      <c r="I54" s="145"/>
      <c r="J54" s="145"/>
      <c r="K54" s="145"/>
      <c r="L54" s="145"/>
      <c r="M54" s="146"/>
    </row>
    <row r="55" spans="1:13" ht="12.75">
      <c r="A55" s="139">
        <v>30</v>
      </c>
      <c r="B55" s="134"/>
      <c r="C55" s="136" t="s">
        <v>144</v>
      </c>
      <c r="G55" s="22">
        <v>67</v>
      </c>
      <c r="H55" s="141">
        <v>-91.2</v>
      </c>
      <c r="I55" s="22">
        <v>0</v>
      </c>
      <c r="J55" s="22">
        <v>27</v>
      </c>
      <c r="K55" s="22">
        <v>0</v>
      </c>
      <c r="L55" s="22">
        <v>39</v>
      </c>
      <c r="M55" s="55">
        <v>0</v>
      </c>
    </row>
    <row r="56" spans="1:13" ht="12.75">
      <c r="A56" s="139">
        <v>31</v>
      </c>
      <c r="B56" s="134"/>
      <c r="C56" s="136" t="s">
        <v>145</v>
      </c>
      <c r="G56" s="22">
        <v>77029</v>
      </c>
      <c r="H56" s="141">
        <v>15.4</v>
      </c>
      <c r="I56" s="22">
        <v>76262</v>
      </c>
      <c r="J56" s="22">
        <v>227</v>
      </c>
      <c r="K56" s="22">
        <v>500</v>
      </c>
      <c r="L56" s="22">
        <v>39</v>
      </c>
      <c r="M56" s="55">
        <v>0</v>
      </c>
    </row>
    <row r="57" spans="1:13" ht="12.75">
      <c r="A57" s="139" t="s">
        <v>146</v>
      </c>
      <c r="B57" s="134"/>
      <c r="C57" s="136" t="s">
        <v>147</v>
      </c>
      <c r="G57" s="22">
        <v>116482</v>
      </c>
      <c r="H57" s="148">
        <v>-63.6</v>
      </c>
      <c r="I57" s="22">
        <v>76995</v>
      </c>
      <c r="J57" s="22">
        <v>11912</v>
      </c>
      <c r="K57" s="22">
        <v>27100</v>
      </c>
      <c r="L57" s="22">
        <v>475</v>
      </c>
      <c r="M57" s="55">
        <v>0</v>
      </c>
    </row>
    <row r="58" spans="1:13" ht="12.75">
      <c r="A58" s="139" t="s">
        <v>148</v>
      </c>
      <c r="B58" s="134"/>
      <c r="C58" s="136" t="s">
        <v>149</v>
      </c>
      <c r="G58" s="145"/>
      <c r="H58" s="141"/>
      <c r="I58" s="145"/>
      <c r="J58" s="145"/>
      <c r="K58" s="145"/>
      <c r="L58" s="145"/>
      <c r="M58" s="146"/>
    </row>
    <row r="59" spans="1:13" ht="12.75">
      <c r="A59" s="139"/>
      <c r="B59" s="134"/>
      <c r="D59" s="136" t="s">
        <v>150</v>
      </c>
      <c r="G59" s="22">
        <v>304791</v>
      </c>
      <c r="H59" s="141">
        <v>12.3</v>
      </c>
      <c r="I59" s="22">
        <v>103213</v>
      </c>
      <c r="J59" s="22">
        <v>200149</v>
      </c>
      <c r="K59" s="22">
        <v>1282</v>
      </c>
      <c r="L59" s="22">
        <v>147</v>
      </c>
      <c r="M59" s="55">
        <v>27</v>
      </c>
    </row>
    <row r="60" spans="1:13" ht="12.75">
      <c r="A60" s="139">
        <v>35</v>
      </c>
      <c r="B60" s="134"/>
      <c r="C60" s="136" t="s">
        <v>151</v>
      </c>
      <c r="G60" s="22">
        <v>127153</v>
      </c>
      <c r="H60" s="141">
        <v>-6.2</v>
      </c>
      <c r="I60" s="22">
        <v>14784</v>
      </c>
      <c r="J60" s="22">
        <v>112347</v>
      </c>
      <c r="K60" s="22">
        <v>22</v>
      </c>
      <c r="L60" s="22">
        <v>0</v>
      </c>
      <c r="M60" s="55">
        <v>530</v>
      </c>
    </row>
    <row r="61" spans="1:13" ht="12.75">
      <c r="A61" s="139"/>
      <c r="B61" s="134"/>
      <c r="C61" s="136" t="s">
        <v>152</v>
      </c>
      <c r="G61" s="145"/>
      <c r="H61" s="141"/>
      <c r="I61" s="145"/>
      <c r="J61" s="145"/>
      <c r="K61" s="145"/>
      <c r="L61" s="145"/>
      <c r="M61" s="146"/>
    </row>
    <row r="62" spans="1:13" ht="12.75">
      <c r="A62" s="139"/>
      <c r="B62" s="134"/>
      <c r="D62" s="136" t="s">
        <v>153</v>
      </c>
      <c r="G62" s="145"/>
      <c r="H62" s="141"/>
      <c r="I62" s="145"/>
      <c r="J62" s="145"/>
      <c r="K62" s="145"/>
      <c r="L62" s="145"/>
      <c r="M62" s="146"/>
    </row>
    <row r="63" spans="1:13" ht="12.75">
      <c r="A63" s="139">
        <v>360</v>
      </c>
      <c r="B63" s="134"/>
      <c r="D63" s="136" t="s">
        <v>154</v>
      </c>
      <c r="G63" s="22">
        <v>16</v>
      </c>
      <c r="H63" s="148">
        <v>20.6</v>
      </c>
      <c r="I63" s="22">
        <v>16</v>
      </c>
      <c r="J63" s="143">
        <v>0</v>
      </c>
      <c r="K63" s="143">
        <v>0</v>
      </c>
      <c r="L63" s="143">
        <v>0</v>
      </c>
      <c r="M63" s="144">
        <v>0</v>
      </c>
    </row>
    <row r="64" spans="1:13" ht="12.75">
      <c r="A64" s="139">
        <v>361</v>
      </c>
      <c r="B64" s="134"/>
      <c r="D64" s="136" t="s">
        <v>113</v>
      </c>
      <c r="G64" s="22">
        <v>432518</v>
      </c>
      <c r="H64" s="141">
        <v>23</v>
      </c>
      <c r="I64" s="22">
        <v>63841</v>
      </c>
      <c r="J64" s="22">
        <v>293394</v>
      </c>
      <c r="K64" s="22">
        <v>75065</v>
      </c>
      <c r="L64" s="22">
        <v>219</v>
      </c>
      <c r="M64" s="55">
        <v>149</v>
      </c>
    </row>
    <row r="65" spans="1:13" s="129" customFormat="1" ht="12.75">
      <c r="A65" s="139">
        <v>362</v>
      </c>
      <c r="B65" s="134"/>
      <c r="C65" s="135"/>
      <c r="D65" s="136" t="s">
        <v>155</v>
      </c>
      <c r="E65" s="135"/>
      <c r="F65" s="136"/>
      <c r="G65" s="22">
        <v>13453</v>
      </c>
      <c r="H65" s="141">
        <v>-55.1</v>
      </c>
      <c r="I65" s="22">
        <v>960</v>
      </c>
      <c r="J65" s="22">
        <v>5613</v>
      </c>
      <c r="K65" s="22">
        <v>6462</v>
      </c>
      <c r="L65" s="22">
        <v>418</v>
      </c>
      <c r="M65" s="55">
        <v>1971</v>
      </c>
    </row>
    <row r="66" spans="1:13" s="129" customFormat="1" ht="12.75">
      <c r="A66" s="139">
        <v>363.364</v>
      </c>
      <c r="B66" s="134"/>
      <c r="C66" s="135"/>
      <c r="D66" s="136" t="s">
        <v>134</v>
      </c>
      <c r="E66" s="135"/>
      <c r="F66" s="136"/>
      <c r="G66" s="22">
        <v>2065</v>
      </c>
      <c r="H66" s="148">
        <v>-90.7</v>
      </c>
      <c r="I66" s="22">
        <v>20</v>
      </c>
      <c r="J66" s="22">
        <v>1901</v>
      </c>
      <c r="K66" s="22">
        <v>0</v>
      </c>
      <c r="L66" s="143">
        <v>143</v>
      </c>
      <c r="M66" s="55">
        <v>0</v>
      </c>
    </row>
    <row r="67" spans="1:13" s="129" customFormat="1" ht="12.75">
      <c r="A67" s="139" t="s">
        <v>156</v>
      </c>
      <c r="B67" s="134"/>
      <c r="C67" s="135"/>
      <c r="D67" s="136" t="s">
        <v>137</v>
      </c>
      <c r="E67" s="135"/>
      <c r="F67" s="136"/>
      <c r="G67" s="22">
        <v>18861</v>
      </c>
      <c r="H67" s="141">
        <v>-22.2</v>
      </c>
      <c r="I67" s="22">
        <v>6117</v>
      </c>
      <c r="J67" s="22">
        <v>11208</v>
      </c>
      <c r="K67" s="22">
        <v>1330</v>
      </c>
      <c r="L67" s="22">
        <v>206</v>
      </c>
      <c r="M67" s="55">
        <v>5</v>
      </c>
    </row>
    <row r="68" spans="1:13" s="129" customFormat="1" ht="12.75">
      <c r="A68" s="139" t="s">
        <v>157</v>
      </c>
      <c r="B68" s="134"/>
      <c r="C68" s="136" t="s">
        <v>158</v>
      </c>
      <c r="D68" s="135"/>
      <c r="E68" s="135"/>
      <c r="F68" s="136"/>
      <c r="G68" s="145"/>
      <c r="H68" s="141"/>
      <c r="I68" s="145"/>
      <c r="J68" s="145"/>
      <c r="K68" s="145"/>
      <c r="L68" s="145"/>
      <c r="M68" s="146"/>
    </row>
    <row r="69" spans="1:13" s="129" customFormat="1" ht="12.75">
      <c r="A69" s="139"/>
      <c r="B69" s="134"/>
      <c r="C69" s="135"/>
      <c r="D69" s="136" t="s">
        <v>159</v>
      </c>
      <c r="E69" s="135"/>
      <c r="F69" s="136"/>
      <c r="G69" s="22">
        <v>211618</v>
      </c>
      <c r="H69" s="141">
        <v>5</v>
      </c>
      <c r="I69" s="22">
        <v>68019</v>
      </c>
      <c r="J69" s="22">
        <v>128911</v>
      </c>
      <c r="K69" s="22">
        <v>11258</v>
      </c>
      <c r="L69" s="22">
        <v>3430</v>
      </c>
      <c r="M69" s="55">
        <v>250</v>
      </c>
    </row>
    <row r="70" spans="1:13" s="129" customFormat="1" ht="12.75">
      <c r="A70" s="139">
        <v>392</v>
      </c>
      <c r="B70" s="134"/>
      <c r="C70" s="136" t="s">
        <v>160</v>
      </c>
      <c r="D70" s="135"/>
      <c r="E70" s="135"/>
      <c r="F70" s="136"/>
      <c r="G70" s="22">
        <v>7009</v>
      </c>
      <c r="H70" s="141">
        <v>137</v>
      </c>
      <c r="I70" s="22">
        <v>0</v>
      </c>
      <c r="J70" s="22">
        <v>7009</v>
      </c>
      <c r="K70" s="143">
        <v>0</v>
      </c>
      <c r="L70" s="143">
        <v>0</v>
      </c>
      <c r="M70" s="55">
        <v>281</v>
      </c>
    </row>
    <row r="71" spans="1:13" s="129" customFormat="1" ht="12.75">
      <c r="A71" s="139">
        <v>395</v>
      </c>
      <c r="B71" s="134"/>
      <c r="C71" s="136" t="s">
        <v>161</v>
      </c>
      <c r="D71" s="135"/>
      <c r="E71" s="135"/>
      <c r="F71" s="136"/>
      <c r="G71" s="22">
        <v>668163</v>
      </c>
      <c r="H71" s="141">
        <v>-6</v>
      </c>
      <c r="I71" s="22">
        <v>169807</v>
      </c>
      <c r="J71" s="22">
        <v>407938</v>
      </c>
      <c r="K71" s="22">
        <v>73715</v>
      </c>
      <c r="L71" s="22">
        <v>16704</v>
      </c>
      <c r="M71" s="55">
        <v>2407</v>
      </c>
    </row>
    <row r="72" spans="1:13" s="129" customFormat="1" ht="12.75">
      <c r="A72" s="139"/>
      <c r="B72" s="134"/>
      <c r="C72" s="136" t="s">
        <v>162</v>
      </c>
      <c r="D72" s="135"/>
      <c r="E72" s="135"/>
      <c r="F72" s="136"/>
      <c r="G72" s="22">
        <v>1979224</v>
      </c>
      <c r="H72" s="141">
        <v>-7.4</v>
      </c>
      <c r="I72" s="22">
        <v>580034</v>
      </c>
      <c r="J72" s="22">
        <v>1180635</v>
      </c>
      <c r="K72" s="22">
        <v>196734</v>
      </c>
      <c r="L72" s="22">
        <v>21821</v>
      </c>
      <c r="M72" s="55">
        <v>5621</v>
      </c>
    </row>
    <row r="73" spans="1:13" s="129" customFormat="1" ht="12.75">
      <c r="A73" s="139"/>
      <c r="B73" s="134"/>
      <c r="C73" s="136" t="s">
        <v>163</v>
      </c>
      <c r="D73" s="135"/>
      <c r="E73" s="135"/>
      <c r="F73" s="136"/>
      <c r="G73" s="145"/>
      <c r="H73" s="141"/>
      <c r="I73" s="145"/>
      <c r="J73" s="145"/>
      <c r="K73" s="145"/>
      <c r="L73" s="145"/>
      <c r="M73" s="146"/>
    </row>
    <row r="74" spans="1:13" s="129" customFormat="1" ht="12.75">
      <c r="A74" s="139"/>
      <c r="B74" s="134"/>
      <c r="C74" s="135"/>
      <c r="D74" s="136" t="s">
        <v>164</v>
      </c>
      <c r="E74" s="135"/>
      <c r="F74" s="136"/>
      <c r="G74" s="22">
        <v>13093625</v>
      </c>
      <c r="H74" s="141">
        <v>2.4</v>
      </c>
      <c r="I74" s="22">
        <v>3532660</v>
      </c>
      <c r="J74" s="22">
        <v>5270372</v>
      </c>
      <c r="K74" s="22">
        <v>2725950</v>
      </c>
      <c r="L74" s="22">
        <v>1564644</v>
      </c>
      <c r="M74" s="55">
        <v>120584</v>
      </c>
    </row>
    <row r="75" spans="1:13" s="129" customFormat="1" ht="6.6" customHeight="1">
      <c r="A75" s="135" t="s">
        <v>165</v>
      </c>
      <c r="B75" s="135"/>
      <c r="C75" s="135"/>
      <c r="D75" s="135"/>
      <c r="E75" s="135"/>
      <c r="F75" s="136"/>
      <c r="G75" s="136"/>
      <c r="H75" s="136"/>
      <c r="I75" s="136"/>
      <c r="J75" s="136"/>
      <c r="K75" s="136"/>
      <c r="L75" s="136"/>
      <c r="M75" s="136"/>
    </row>
    <row r="76" spans="1:13" s="129" customFormat="1" ht="14.25" customHeight="1">
      <c r="A76" s="293" t="s">
        <v>317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</row>
    <row r="77" spans="1:13" s="129" customFormat="1" ht="12.75">
      <c r="A77" s="293"/>
      <c r="B77" s="293"/>
      <c r="C77" s="293"/>
      <c r="D77" s="293"/>
      <c r="E77" s="293"/>
      <c r="F77" s="293"/>
      <c r="G77" s="293"/>
      <c r="H77" s="293"/>
      <c r="I77" s="293"/>
      <c r="J77" s="293"/>
      <c r="K77" s="293"/>
      <c r="L77" s="293"/>
      <c r="M77" s="293"/>
    </row>
    <row r="78" spans="1:13" s="129" customFormat="1" ht="11.4">
      <c r="A78" s="151"/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</row>
    <row r="79" spans="1:13" s="129" customFormat="1" ht="12.75">
      <c r="A79" s="135"/>
      <c r="B79" s="135"/>
      <c r="C79" s="135"/>
      <c r="D79" s="135"/>
      <c r="E79" s="135"/>
      <c r="F79" s="136"/>
      <c r="G79" s="136"/>
      <c r="H79" s="136"/>
      <c r="I79" s="136"/>
      <c r="J79" s="136"/>
      <c r="K79" s="136"/>
      <c r="L79" s="136"/>
      <c r="M79" s="136"/>
    </row>
  </sheetData>
  <mergeCells count="16">
    <mergeCell ref="A76:M77"/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1"/>
  <headerFooter alignWithMargins="0">
    <oddFooter>&amp;C10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workbookViewId="0" topLeftCell="A1">
      <selection activeCell="N1" sqref="N1"/>
    </sheetView>
  </sheetViews>
  <sheetFormatPr defaultColWidth="11.421875" defaultRowHeight="12.75"/>
  <cols>
    <col min="1" max="1" width="14.140625" style="136" customWidth="1"/>
    <col min="2" max="2" width="0.85546875" style="136" customWidth="1"/>
    <col min="3" max="4" width="1.28515625" style="136" customWidth="1"/>
    <col min="5" max="5" width="1.8515625" style="136" customWidth="1"/>
    <col min="6" max="6" width="25.28125" style="136" customWidth="1"/>
    <col min="7" max="7" width="8.28125" style="136" customWidth="1"/>
    <col min="8" max="8" width="7.00390625" style="136" customWidth="1"/>
    <col min="9" max="12" width="7.57421875" style="136" customWidth="1"/>
    <col min="13" max="13" width="6.7109375" style="136" customWidth="1"/>
    <col min="14" max="14" width="6.57421875" style="129" customWidth="1"/>
    <col min="15" max="16384" width="11.421875" style="136" customWidth="1"/>
  </cols>
  <sheetData>
    <row r="1" spans="1:13" s="129" customFormat="1" ht="12">
      <c r="A1" s="317" t="s">
        <v>319</v>
      </c>
      <c r="B1" s="317"/>
      <c r="C1" s="317"/>
      <c r="D1" s="317"/>
      <c r="E1" s="317"/>
      <c r="F1" s="294"/>
      <c r="G1" s="294"/>
      <c r="H1" s="294"/>
      <c r="I1" s="294"/>
      <c r="J1" s="294"/>
      <c r="K1" s="294"/>
      <c r="L1" s="294"/>
      <c r="M1" s="294"/>
    </row>
    <row r="2" spans="1:13" s="129" customFormat="1" ht="12">
      <c r="A2" s="294" t="s">
        <v>324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s="129" customFormat="1" ht="7.9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s="129" customFormat="1" ht="12.75" customHeight="1">
      <c r="A4" s="318" t="s">
        <v>102</v>
      </c>
      <c r="B4" s="298" t="s">
        <v>166</v>
      </c>
      <c r="C4" s="299"/>
      <c r="D4" s="299"/>
      <c r="E4" s="299"/>
      <c r="F4" s="299"/>
      <c r="G4" s="306" t="s">
        <v>313</v>
      </c>
      <c r="H4" s="307"/>
      <c r="I4" s="298" t="s">
        <v>82</v>
      </c>
      <c r="J4" s="299"/>
      <c r="K4" s="299"/>
      <c r="L4" s="300"/>
      <c r="M4" s="310" t="s">
        <v>279</v>
      </c>
    </row>
    <row r="5" spans="1:13" s="129" customFormat="1" ht="12.75">
      <c r="A5" s="296"/>
      <c r="B5" s="301"/>
      <c r="C5" s="302"/>
      <c r="D5" s="302"/>
      <c r="E5" s="302"/>
      <c r="F5" s="302"/>
      <c r="G5" s="308"/>
      <c r="H5" s="309"/>
      <c r="I5" s="304"/>
      <c r="J5" s="297"/>
      <c r="K5" s="297"/>
      <c r="L5" s="305"/>
      <c r="M5" s="311"/>
    </row>
    <row r="6" spans="1:13" s="129" customFormat="1" ht="12.75" customHeight="1">
      <c r="A6" s="296"/>
      <c r="B6" s="301"/>
      <c r="C6" s="302"/>
      <c r="D6" s="302"/>
      <c r="E6" s="302"/>
      <c r="F6" s="302"/>
      <c r="G6" s="301" t="s">
        <v>104</v>
      </c>
      <c r="H6" s="312" t="s">
        <v>335</v>
      </c>
      <c r="I6" s="312" t="s">
        <v>234</v>
      </c>
      <c r="J6" s="312" t="s">
        <v>280</v>
      </c>
      <c r="K6" s="306" t="s">
        <v>83</v>
      </c>
      <c r="L6" s="298" t="s">
        <v>40</v>
      </c>
      <c r="M6" s="306" t="s">
        <v>84</v>
      </c>
    </row>
    <row r="7" spans="1:13" s="129" customFormat="1" ht="12.75">
      <c r="A7" s="296"/>
      <c r="B7" s="301"/>
      <c r="C7" s="302"/>
      <c r="D7" s="302"/>
      <c r="E7" s="302"/>
      <c r="F7" s="302"/>
      <c r="G7" s="301"/>
      <c r="H7" s="313"/>
      <c r="I7" s="313"/>
      <c r="J7" s="313"/>
      <c r="K7" s="301"/>
      <c r="L7" s="301"/>
      <c r="M7" s="301"/>
    </row>
    <row r="8" spans="1:13" s="129" customFormat="1" ht="12.75">
      <c r="A8" s="296"/>
      <c r="B8" s="301"/>
      <c r="C8" s="302"/>
      <c r="D8" s="302"/>
      <c r="E8" s="302"/>
      <c r="F8" s="302"/>
      <c r="G8" s="301"/>
      <c r="H8" s="313"/>
      <c r="I8" s="313"/>
      <c r="J8" s="313"/>
      <c r="K8" s="301"/>
      <c r="L8" s="301"/>
      <c r="M8" s="301"/>
    </row>
    <row r="9" spans="1:13" s="129" customFormat="1" ht="12.75">
      <c r="A9" s="296"/>
      <c r="B9" s="301"/>
      <c r="C9" s="302"/>
      <c r="D9" s="302"/>
      <c r="E9" s="302"/>
      <c r="F9" s="302"/>
      <c r="G9" s="301"/>
      <c r="H9" s="313"/>
      <c r="I9" s="313"/>
      <c r="J9" s="313"/>
      <c r="K9" s="301"/>
      <c r="L9" s="301"/>
      <c r="M9" s="301"/>
    </row>
    <row r="10" spans="1:13" s="129" customFormat="1" ht="12.75">
      <c r="A10" s="296"/>
      <c r="B10" s="301"/>
      <c r="C10" s="302"/>
      <c r="D10" s="302"/>
      <c r="E10" s="302"/>
      <c r="F10" s="302"/>
      <c r="G10" s="301"/>
      <c r="H10" s="313"/>
      <c r="I10" s="313"/>
      <c r="J10" s="313"/>
      <c r="K10" s="301"/>
      <c r="L10" s="301"/>
      <c r="M10" s="301"/>
    </row>
    <row r="11" spans="1:13" s="129" customFormat="1" ht="12.75">
      <c r="A11" s="296"/>
      <c r="B11" s="301"/>
      <c r="C11" s="302"/>
      <c r="D11" s="302"/>
      <c r="E11" s="302"/>
      <c r="F11" s="302"/>
      <c r="G11" s="301"/>
      <c r="H11" s="313"/>
      <c r="I11" s="313"/>
      <c r="J11" s="313"/>
      <c r="K11" s="301"/>
      <c r="L11" s="301"/>
      <c r="M11" s="301"/>
    </row>
    <row r="12" spans="1:13" s="129" customFormat="1" ht="12.75">
      <c r="A12" s="296"/>
      <c r="B12" s="301"/>
      <c r="C12" s="302"/>
      <c r="D12" s="302"/>
      <c r="E12" s="302"/>
      <c r="F12" s="302"/>
      <c r="G12" s="304"/>
      <c r="H12" s="314"/>
      <c r="I12" s="314"/>
      <c r="J12" s="314"/>
      <c r="K12" s="304"/>
      <c r="L12" s="304"/>
      <c r="M12" s="304"/>
    </row>
    <row r="13" spans="1:13" s="129" customFormat="1" ht="12.75">
      <c r="A13" s="297"/>
      <c r="B13" s="304"/>
      <c r="C13" s="297"/>
      <c r="D13" s="297"/>
      <c r="E13" s="297"/>
      <c r="F13" s="297"/>
      <c r="G13" s="132" t="s">
        <v>85</v>
      </c>
      <c r="H13" s="132" t="s">
        <v>105</v>
      </c>
      <c r="I13" s="315" t="s">
        <v>85</v>
      </c>
      <c r="J13" s="316"/>
      <c r="K13" s="316"/>
      <c r="L13" s="316"/>
      <c r="M13" s="316"/>
    </row>
    <row r="14" spans="1:13" s="129" customFormat="1" ht="6" customHeight="1">
      <c r="A14" s="136"/>
      <c r="B14" s="138"/>
      <c r="C14" s="136"/>
      <c r="D14" s="136"/>
      <c r="E14" s="136"/>
      <c r="F14" s="136"/>
      <c r="G14" s="137"/>
      <c r="H14" s="137"/>
      <c r="I14" s="137"/>
      <c r="J14" s="137"/>
      <c r="K14" s="137"/>
      <c r="L14" s="137"/>
      <c r="M14" s="138"/>
    </row>
    <row r="15" spans="1:13" s="129" customFormat="1" ht="12.75">
      <c r="A15" s="136"/>
      <c r="B15" s="152"/>
      <c r="C15" s="136" t="s">
        <v>167</v>
      </c>
      <c r="D15" s="136"/>
      <c r="E15" s="136"/>
      <c r="F15" s="136"/>
      <c r="G15" s="153"/>
      <c r="H15" s="153"/>
      <c r="I15" s="153"/>
      <c r="J15" s="153"/>
      <c r="K15" s="153"/>
      <c r="L15" s="153"/>
      <c r="M15" s="152"/>
    </row>
    <row r="16" spans="1:13" s="129" customFormat="1" ht="12.75">
      <c r="A16" s="154" t="s">
        <v>168</v>
      </c>
      <c r="B16" s="155"/>
      <c r="C16" s="136" t="s">
        <v>14</v>
      </c>
      <c r="D16" s="154"/>
      <c r="E16" s="154"/>
      <c r="F16" s="136"/>
      <c r="G16" s="22">
        <v>2751047</v>
      </c>
      <c r="H16" s="25">
        <v>7.8</v>
      </c>
      <c r="I16" s="22">
        <v>1198297</v>
      </c>
      <c r="J16" s="22">
        <v>1069140</v>
      </c>
      <c r="K16" s="22">
        <v>403599</v>
      </c>
      <c r="L16" s="22">
        <v>80012</v>
      </c>
      <c r="M16" s="55">
        <v>80647</v>
      </c>
    </row>
    <row r="17" spans="1:13" s="129" customFormat="1" ht="12.75">
      <c r="A17" s="154" t="s">
        <v>169</v>
      </c>
      <c r="B17" s="155"/>
      <c r="C17" s="136" t="s">
        <v>285</v>
      </c>
      <c r="D17" s="154"/>
      <c r="E17" s="154"/>
      <c r="F17" s="136"/>
      <c r="G17" s="22">
        <v>2165707</v>
      </c>
      <c r="H17" s="25">
        <v>5</v>
      </c>
      <c r="I17" s="22">
        <v>710930</v>
      </c>
      <c r="J17" s="22">
        <v>1040509</v>
      </c>
      <c r="K17" s="22">
        <v>387189</v>
      </c>
      <c r="L17" s="22">
        <v>27079</v>
      </c>
      <c r="M17" s="55">
        <v>94516</v>
      </c>
    </row>
    <row r="18" spans="1:13" s="129" customFormat="1" ht="12.75">
      <c r="A18" s="154" t="s">
        <v>170</v>
      </c>
      <c r="B18" s="155"/>
      <c r="C18" s="136" t="s">
        <v>243</v>
      </c>
      <c r="D18" s="154"/>
      <c r="E18" s="154"/>
      <c r="F18" s="136"/>
      <c r="G18" s="145"/>
      <c r="H18" s="25"/>
      <c r="I18" s="145"/>
      <c r="J18" s="145"/>
      <c r="K18" s="145"/>
      <c r="L18" s="145"/>
      <c r="M18" s="146"/>
    </row>
    <row r="19" spans="1:13" s="129" customFormat="1" ht="12.75">
      <c r="A19" s="136"/>
      <c r="B19" s="152"/>
      <c r="C19" s="136"/>
      <c r="D19" s="136" t="s">
        <v>286</v>
      </c>
      <c r="E19" s="136"/>
      <c r="F19" s="136"/>
      <c r="G19" s="22">
        <v>262742</v>
      </c>
      <c r="H19" s="25">
        <v>22.3</v>
      </c>
      <c r="I19" s="22">
        <v>155281</v>
      </c>
      <c r="J19" s="22">
        <v>73655</v>
      </c>
      <c r="K19" s="22">
        <v>30217</v>
      </c>
      <c r="L19" s="22">
        <v>3590</v>
      </c>
      <c r="M19" s="55">
        <v>160</v>
      </c>
    </row>
    <row r="20" spans="1:13" s="129" customFormat="1" ht="12.75">
      <c r="A20" s="154" t="s">
        <v>287</v>
      </c>
      <c r="B20" s="155"/>
      <c r="C20" s="136" t="s">
        <v>171</v>
      </c>
      <c r="D20" s="154"/>
      <c r="E20" s="154"/>
      <c r="F20" s="136"/>
      <c r="G20" s="22">
        <v>302194</v>
      </c>
      <c r="H20" s="25">
        <v>4.9</v>
      </c>
      <c r="I20" s="22">
        <v>19417</v>
      </c>
      <c r="J20" s="22">
        <v>259262</v>
      </c>
      <c r="K20" s="22">
        <v>23514</v>
      </c>
      <c r="L20" s="22">
        <v>0</v>
      </c>
      <c r="M20" s="55">
        <v>141</v>
      </c>
    </row>
    <row r="21" spans="1:13" s="129" customFormat="1" ht="12.75">
      <c r="A21" s="136"/>
      <c r="B21" s="152"/>
      <c r="C21" s="136" t="s">
        <v>249</v>
      </c>
      <c r="D21" s="136"/>
      <c r="E21" s="136"/>
      <c r="F21" s="136"/>
      <c r="G21" s="145"/>
      <c r="H21" s="25"/>
      <c r="I21" s="145"/>
      <c r="J21" s="145"/>
      <c r="K21" s="145"/>
      <c r="L21" s="145"/>
      <c r="M21" s="146"/>
    </row>
    <row r="22" spans="1:13" s="129" customFormat="1" ht="12.75">
      <c r="A22" s="136"/>
      <c r="B22" s="152"/>
      <c r="C22" s="136"/>
      <c r="D22" s="136" t="s">
        <v>250</v>
      </c>
      <c r="E22" s="136"/>
      <c r="F22" s="136"/>
      <c r="G22" s="145"/>
      <c r="H22" s="25"/>
      <c r="I22" s="145"/>
      <c r="J22" s="145"/>
      <c r="K22" s="145"/>
      <c r="L22" s="145"/>
      <c r="M22" s="146"/>
    </row>
    <row r="23" spans="1:13" s="129" customFormat="1" ht="12.75">
      <c r="A23" s="136"/>
      <c r="B23" s="152"/>
      <c r="C23" s="136"/>
      <c r="D23" s="136" t="s">
        <v>251</v>
      </c>
      <c r="E23" s="136"/>
      <c r="F23" s="136"/>
      <c r="G23" s="145"/>
      <c r="H23" s="25"/>
      <c r="I23" s="145"/>
      <c r="J23" s="145"/>
      <c r="K23" s="145"/>
      <c r="L23" s="145"/>
      <c r="M23" s="146"/>
    </row>
    <row r="24" spans="1:13" s="129" customFormat="1" ht="12.75">
      <c r="A24" s="154" t="s">
        <v>172</v>
      </c>
      <c r="B24" s="155"/>
      <c r="C24" s="154"/>
      <c r="D24" s="154"/>
      <c r="E24" s="154"/>
      <c r="F24" s="136"/>
      <c r="G24" s="145"/>
      <c r="H24" s="25"/>
      <c r="I24" s="145"/>
      <c r="J24" s="145"/>
      <c r="K24" s="145"/>
      <c r="L24" s="145"/>
      <c r="M24" s="146"/>
    </row>
    <row r="25" spans="1:13" s="129" customFormat="1" ht="12.75">
      <c r="A25" s="154" t="s">
        <v>173</v>
      </c>
      <c r="B25" s="155"/>
      <c r="C25" s="136" t="s">
        <v>174</v>
      </c>
      <c r="D25" s="154"/>
      <c r="E25" s="154"/>
      <c r="F25" s="136"/>
      <c r="G25" s="22">
        <v>420648</v>
      </c>
      <c r="H25" s="25">
        <v>-16.7</v>
      </c>
      <c r="I25" s="22">
        <v>74956</v>
      </c>
      <c r="J25" s="22">
        <v>161090</v>
      </c>
      <c r="K25" s="22">
        <v>139452</v>
      </c>
      <c r="L25" s="22">
        <v>45150</v>
      </c>
      <c r="M25" s="55">
        <v>1871</v>
      </c>
    </row>
    <row r="26" spans="1:13" s="129" customFormat="1" ht="12.75">
      <c r="A26" s="154" t="s">
        <v>175</v>
      </c>
      <c r="B26" s="155"/>
      <c r="C26" s="136" t="s">
        <v>176</v>
      </c>
      <c r="D26" s="154"/>
      <c r="E26" s="154"/>
      <c r="F26" s="136"/>
      <c r="G26" s="22">
        <v>1253139</v>
      </c>
      <c r="H26" s="25">
        <v>29.8</v>
      </c>
      <c r="I26" s="22">
        <v>554607</v>
      </c>
      <c r="J26" s="22">
        <v>512720</v>
      </c>
      <c r="K26" s="22">
        <v>136357</v>
      </c>
      <c r="L26" s="22">
        <v>49456</v>
      </c>
      <c r="M26" s="55">
        <v>232</v>
      </c>
    </row>
    <row r="27" spans="1:13" s="129" customFormat="1" ht="12.75">
      <c r="A27" s="154" t="s">
        <v>177</v>
      </c>
      <c r="B27" s="155"/>
      <c r="C27" s="136" t="s">
        <v>178</v>
      </c>
      <c r="D27" s="154"/>
      <c r="E27" s="154"/>
      <c r="F27" s="136"/>
      <c r="G27" s="22">
        <v>375642</v>
      </c>
      <c r="H27" s="25">
        <v>0.5</v>
      </c>
      <c r="I27" s="22">
        <v>55668</v>
      </c>
      <c r="J27" s="22">
        <v>295707</v>
      </c>
      <c r="K27" s="22">
        <v>22279</v>
      </c>
      <c r="L27" s="22">
        <v>1989</v>
      </c>
      <c r="M27" s="55">
        <v>472</v>
      </c>
    </row>
    <row r="28" spans="1:13" s="129" customFormat="1" ht="12.75">
      <c r="A28" s="154"/>
      <c r="B28" s="155"/>
      <c r="C28" s="136" t="s">
        <v>288</v>
      </c>
      <c r="D28" s="154"/>
      <c r="E28" s="154"/>
      <c r="F28" s="136"/>
      <c r="G28" s="22"/>
      <c r="H28" s="25"/>
      <c r="I28" s="22"/>
      <c r="J28" s="22"/>
      <c r="K28" s="22"/>
      <c r="L28" s="55"/>
      <c r="M28" s="55"/>
    </row>
    <row r="29" spans="1:13" s="129" customFormat="1" ht="12.75">
      <c r="A29" s="154" t="s">
        <v>289</v>
      </c>
      <c r="B29" s="155"/>
      <c r="C29" s="136"/>
      <c r="D29" s="154" t="s">
        <v>290</v>
      </c>
      <c r="E29" s="154"/>
      <c r="F29" s="136"/>
      <c r="G29" s="22">
        <v>227205</v>
      </c>
      <c r="H29" s="25">
        <v>1.1</v>
      </c>
      <c r="I29" s="22">
        <v>140381</v>
      </c>
      <c r="J29" s="22">
        <v>0</v>
      </c>
      <c r="K29" s="22">
        <v>86825</v>
      </c>
      <c r="L29" s="55">
        <v>0</v>
      </c>
      <c r="M29" s="55">
        <v>0</v>
      </c>
    </row>
    <row r="30" spans="1:13" s="129" customFormat="1" ht="12.75">
      <c r="A30" s="154" t="s">
        <v>291</v>
      </c>
      <c r="B30" s="155"/>
      <c r="C30" s="136"/>
      <c r="D30" s="154" t="s">
        <v>284</v>
      </c>
      <c r="E30" s="154"/>
      <c r="F30" s="136"/>
      <c r="G30" s="22">
        <v>9712</v>
      </c>
      <c r="H30" s="25">
        <v>102.2</v>
      </c>
      <c r="I30" s="22">
        <v>8139</v>
      </c>
      <c r="J30" s="156">
        <v>0</v>
      </c>
      <c r="K30" s="22">
        <v>1573</v>
      </c>
      <c r="L30" s="55">
        <v>0</v>
      </c>
      <c r="M30" s="55">
        <v>0</v>
      </c>
    </row>
    <row r="31" spans="1:13" s="129" customFormat="1" ht="12.75">
      <c r="A31" s="154" t="s">
        <v>292</v>
      </c>
      <c r="B31" s="155"/>
      <c r="C31" s="136"/>
      <c r="D31" s="154" t="s">
        <v>293</v>
      </c>
      <c r="E31" s="154"/>
      <c r="F31" s="136"/>
      <c r="G31" s="22">
        <v>3512</v>
      </c>
      <c r="H31" s="25">
        <v>-20.2</v>
      </c>
      <c r="I31" s="22">
        <v>1512</v>
      </c>
      <c r="J31" s="22">
        <v>0</v>
      </c>
      <c r="K31" s="22">
        <v>2000</v>
      </c>
      <c r="L31" s="55">
        <v>0</v>
      </c>
      <c r="M31" s="55">
        <v>0</v>
      </c>
    </row>
    <row r="32" spans="1:13" s="129" customFormat="1" ht="12.75">
      <c r="A32" s="154" t="s">
        <v>294</v>
      </c>
      <c r="B32" s="155"/>
      <c r="C32" s="136"/>
      <c r="D32" s="154" t="s">
        <v>295</v>
      </c>
      <c r="E32" s="154"/>
      <c r="F32" s="136"/>
      <c r="G32" s="22">
        <v>71</v>
      </c>
      <c r="H32" s="25">
        <v>64.2</v>
      </c>
      <c r="I32" s="22">
        <v>1</v>
      </c>
      <c r="J32" s="22">
        <v>0</v>
      </c>
      <c r="K32" s="22">
        <v>70</v>
      </c>
      <c r="L32" s="55">
        <v>0</v>
      </c>
      <c r="M32" s="55">
        <v>0</v>
      </c>
    </row>
    <row r="33" spans="1:13" ht="12.75">
      <c r="A33" s="154" t="s">
        <v>296</v>
      </c>
      <c r="B33" s="155"/>
      <c r="D33" s="154" t="s">
        <v>297</v>
      </c>
      <c r="E33" s="154"/>
      <c r="G33" s="22">
        <v>5449</v>
      </c>
      <c r="H33" s="25">
        <v>20.8</v>
      </c>
      <c r="I33" s="22">
        <v>2026</v>
      </c>
      <c r="J33" s="22">
        <v>0</v>
      </c>
      <c r="K33" s="22">
        <v>3423</v>
      </c>
      <c r="L33" s="55">
        <v>0</v>
      </c>
      <c r="M33" s="55">
        <v>0</v>
      </c>
    </row>
    <row r="34" spans="1:13" ht="12.75">
      <c r="A34" s="154" t="s">
        <v>179</v>
      </c>
      <c r="B34" s="155"/>
      <c r="C34" s="136" t="s">
        <v>180</v>
      </c>
      <c r="D34" s="154"/>
      <c r="E34" s="154"/>
      <c r="G34" s="22">
        <v>907655</v>
      </c>
      <c r="H34" s="25">
        <v>-40</v>
      </c>
      <c r="I34" s="22">
        <v>151019</v>
      </c>
      <c r="J34" s="22">
        <v>0</v>
      </c>
      <c r="K34" s="22">
        <v>140585</v>
      </c>
      <c r="L34" s="22">
        <v>616051</v>
      </c>
      <c r="M34" s="55">
        <v>0</v>
      </c>
    </row>
    <row r="35" spans="1:13" ht="12.75">
      <c r="A35" s="154" t="s">
        <v>181</v>
      </c>
      <c r="B35" s="155"/>
      <c r="C35" s="136" t="s">
        <v>298</v>
      </c>
      <c r="D35" s="154"/>
      <c r="E35" s="154"/>
      <c r="G35" s="22">
        <v>1008214</v>
      </c>
      <c r="H35" s="25">
        <v>113</v>
      </c>
      <c r="I35" s="22">
        <v>228271</v>
      </c>
      <c r="J35" s="22">
        <v>1303</v>
      </c>
      <c r="K35" s="22">
        <v>230021</v>
      </c>
      <c r="L35" s="22">
        <v>548619</v>
      </c>
      <c r="M35" s="157">
        <v>0</v>
      </c>
    </row>
    <row r="36" spans="2:13" ht="12.75">
      <c r="B36" s="152"/>
      <c r="C36" s="136" t="s">
        <v>16</v>
      </c>
      <c r="G36" s="145"/>
      <c r="H36" s="25"/>
      <c r="I36" s="145"/>
      <c r="J36" s="145"/>
      <c r="K36" s="145"/>
      <c r="L36" s="145"/>
      <c r="M36" s="146"/>
    </row>
    <row r="37" spans="1:13" ht="12.75">
      <c r="A37" s="154" t="s">
        <v>182</v>
      </c>
      <c r="B37" s="155"/>
      <c r="C37" s="154"/>
      <c r="D37" s="136" t="s">
        <v>174</v>
      </c>
      <c r="E37" s="154"/>
      <c r="G37" s="22">
        <v>161</v>
      </c>
      <c r="H37" s="25">
        <v>5.5</v>
      </c>
      <c r="I37" s="22">
        <v>3</v>
      </c>
      <c r="J37" s="22">
        <v>155</v>
      </c>
      <c r="K37" s="22">
        <v>2</v>
      </c>
      <c r="L37" s="22">
        <v>0</v>
      </c>
      <c r="M37" s="157">
        <v>0</v>
      </c>
    </row>
    <row r="38" spans="1:13" ht="12.75">
      <c r="A38" s="154" t="s">
        <v>299</v>
      </c>
      <c r="B38" s="155"/>
      <c r="C38" s="154"/>
      <c r="D38" s="136" t="s">
        <v>176</v>
      </c>
      <c r="E38" s="154"/>
      <c r="G38" s="22">
        <v>52734</v>
      </c>
      <c r="H38" s="25">
        <v>-2.7</v>
      </c>
      <c r="I38" s="22">
        <v>20598</v>
      </c>
      <c r="J38" s="22">
        <v>23696</v>
      </c>
      <c r="K38" s="22">
        <v>7972</v>
      </c>
      <c r="L38" s="22">
        <v>468</v>
      </c>
      <c r="M38" s="55">
        <v>93</v>
      </c>
    </row>
    <row r="39" spans="1:13" ht="12.75">
      <c r="A39" s="154" t="s">
        <v>183</v>
      </c>
      <c r="B39" s="155"/>
      <c r="C39" s="154"/>
      <c r="D39" s="136" t="s">
        <v>184</v>
      </c>
      <c r="E39" s="154"/>
      <c r="G39" s="22">
        <v>520</v>
      </c>
      <c r="H39" s="25">
        <v>-22</v>
      </c>
      <c r="I39" s="22">
        <v>347</v>
      </c>
      <c r="J39" s="22">
        <v>97</v>
      </c>
      <c r="K39" s="22">
        <v>76</v>
      </c>
      <c r="L39" s="143">
        <v>0</v>
      </c>
      <c r="M39" s="157">
        <v>0</v>
      </c>
    </row>
    <row r="40" spans="2:13" ht="12.75">
      <c r="B40" s="152"/>
      <c r="C40" s="136" t="s">
        <v>185</v>
      </c>
      <c r="G40" s="145"/>
      <c r="H40" s="25"/>
      <c r="I40" s="145"/>
      <c r="J40" s="145"/>
      <c r="K40" s="145"/>
      <c r="L40" s="145"/>
      <c r="M40" s="146"/>
    </row>
    <row r="41" spans="2:13" ht="12.75">
      <c r="B41" s="152"/>
      <c r="D41" s="136" t="s">
        <v>186</v>
      </c>
      <c r="G41" s="145"/>
      <c r="H41" s="25"/>
      <c r="I41" s="145"/>
      <c r="J41" s="145"/>
      <c r="K41" s="145"/>
      <c r="L41" s="145"/>
      <c r="M41" s="146"/>
    </row>
    <row r="42" spans="1:13" ht="12.75">
      <c r="A42" s="154" t="s">
        <v>187</v>
      </c>
      <c r="B42" s="155"/>
      <c r="C42" s="154"/>
      <c r="D42" s="154"/>
      <c r="E42" s="136" t="s">
        <v>188</v>
      </c>
      <c r="G42" s="22">
        <v>0</v>
      </c>
      <c r="H42" s="182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</row>
    <row r="43" spans="1:13" ht="12.75">
      <c r="A43" s="154" t="s">
        <v>189</v>
      </c>
      <c r="B43" s="155"/>
      <c r="C43" s="154"/>
      <c r="D43" s="154"/>
      <c r="E43" s="136" t="s">
        <v>190</v>
      </c>
      <c r="G43" s="22">
        <v>0</v>
      </c>
      <c r="H43" s="182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</row>
    <row r="44" spans="1:13" ht="12.75">
      <c r="A44" s="154" t="s">
        <v>191</v>
      </c>
      <c r="B44" s="155"/>
      <c r="C44" s="154"/>
      <c r="D44" s="136" t="s">
        <v>192</v>
      </c>
      <c r="E44" s="154"/>
      <c r="G44" s="22">
        <v>2290722</v>
      </c>
      <c r="H44" s="25">
        <v>7.6</v>
      </c>
      <c r="I44" s="22">
        <v>332738</v>
      </c>
      <c r="J44" s="22">
        <v>1336884</v>
      </c>
      <c r="K44" s="22">
        <v>621100</v>
      </c>
      <c r="L44" s="55">
        <v>0</v>
      </c>
      <c r="M44" s="55">
        <v>0</v>
      </c>
    </row>
    <row r="45" spans="1:13" ht="12.75">
      <c r="A45" s="154" t="s">
        <v>193</v>
      </c>
      <c r="B45" s="155"/>
      <c r="C45" s="154"/>
      <c r="D45" s="136" t="s">
        <v>194</v>
      </c>
      <c r="E45" s="154"/>
      <c r="G45" s="22">
        <v>86024</v>
      </c>
      <c r="H45" s="25">
        <v>15.7</v>
      </c>
      <c r="I45" s="143">
        <v>198</v>
      </c>
      <c r="J45" s="22">
        <v>85826</v>
      </c>
      <c r="K45" s="22">
        <v>0</v>
      </c>
      <c r="L45" s="55">
        <v>0</v>
      </c>
      <c r="M45" s="157">
        <v>0</v>
      </c>
    </row>
    <row r="46" spans="1:13" ht="12.75">
      <c r="A46" s="154" t="s">
        <v>195</v>
      </c>
      <c r="B46" s="155"/>
      <c r="C46" s="136" t="s">
        <v>196</v>
      </c>
      <c r="D46" s="154"/>
      <c r="E46" s="154"/>
      <c r="G46" s="22">
        <v>67</v>
      </c>
      <c r="H46" s="25">
        <v>-91.2</v>
      </c>
      <c r="I46" s="22">
        <v>0</v>
      </c>
      <c r="J46" s="22">
        <v>27</v>
      </c>
      <c r="K46" s="22">
        <v>0</v>
      </c>
      <c r="L46" s="22">
        <v>39</v>
      </c>
      <c r="M46" s="55">
        <v>0</v>
      </c>
    </row>
    <row r="47" spans="1:13" ht="12.75">
      <c r="A47" s="154" t="s">
        <v>197</v>
      </c>
      <c r="B47" s="155"/>
      <c r="C47" s="136" t="s">
        <v>248</v>
      </c>
      <c r="D47" s="154"/>
      <c r="E47" s="154"/>
      <c r="G47" s="22">
        <v>123991</v>
      </c>
      <c r="H47" s="25">
        <v>8.1</v>
      </c>
      <c r="I47" s="22">
        <v>6543</v>
      </c>
      <c r="J47" s="22">
        <v>95925</v>
      </c>
      <c r="K47" s="22">
        <v>7604</v>
      </c>
      <c r="L47" s="22">
        <v>13920</v>
      </c>
      <c r="M47" s="55">
        <v>476</v>
      </c>
    </row>
    <row r="48" spans="2:16" ht="12.75">
      <c r="B48" s="152"/>
      <c r="C48" s="136" t="s">
        <v>142</v>
      </c>
      <c r="G48" s="22">
        <v>12247156</v>
      </c>
      <c r="H48" s="25">
        <v>6</v>
      </c>
      <c r="I48" s="22">
        <v>3660932</v>
      </c>
      <c r="J48" s="22">
        <v>4955996</v>
      </c>
      <c r="K48" s="22">
        <v>2243858</v>
      </c>
      <c r="L48" s="22">
        <v>1386373</v>
      </c>
      <c r="M48" s="55">
        <v>178608</v>
      </c>
      <c r="P48" s="158"/>
    </row>
    <row r="49" spans="1:13" s="129" customFormat="1" ht="12.75">
      <c r="A49" s="136"/>
      <c r="B49" s="152"/>
      <c r="C49" s="136"/>
      <c r="D49" s="136"/>
      <c r="E49" s="136"/>
      <c r="F49" s="136"/>
      <c r="G49" s="145"/>
      <c r="H49" s="25"/>
      <c r="I49" s="145"/>
      <c r="J49" s="145"/>
      <c r="K49" s="145"/>
      <c r="L49" s="145"/>
      <c r="M49" s="146"/>
    </row>
    <row r="50" spans="1:13" s="129" customFormat="1" ht="12.75">
      <c r="A50" s="136"/>
      <c r="B50" s="152"/>
      <c r="C50" s="136" t="s">
        <v>198</v>
      </c>
      <c r="D50" s="136"/>
      <c r="E50" s="136"/>
      <c r="F50" s="136"/>
      <c r="G50" s="145"/>
      <c r="H50" s="25"/>
      <c r="I50" s="145"/>
      <c r="J50" s="145"/>
      <c r="K50" s="145"/>
      <c r="L50" s="145"/>
      <c r="M50" s="146"/>
    </row>
    <row r="51" spans="1:13" s="129" customFormat="1" ht="12.75">
      <c r="A51" s="136"/>
      <c r="B51" s="152"/>
      <c r="C51" s="136"/>
      <c r="D51" s="136"/>
      <c r="E51" s="136"/>
      <c r="F51" s="136"/>
      <c r="G51" s="145"/>
      <c r="H51" s="25"/>
      <c r="I51" s="145"/>
      <c r="J51" s="145"/>
      <c r="K51" s="145"/>
      <c r="L51" s="145"/>
      <c r="M51" s="146"/>
    </row>
    <row r="52" spans="1:13" s="129" customFormat="1" ht="12.75">
      <c r="A52" s="154" t="s">
        <v>199</v>
      </c>
      <c r="B52" s="155"/>
      <c r="C52" s="136" t="s">
        <v>200</v>
      </c>
      <c r="D52" s="154"/>
      <c r="E52" s="154"/>
      <c r="F52" s="136"/>
      <c r="G52" s="22">
        <v>43</v>
      </c>
      <c r="H52" s="25" t="s">
        <v>272</v>
      </c>
      <c r="I52" s="22">
        <v>0</v>
      </c>
      <c r="J52" s="22">
        <v>0</v>
      </c>
      <c r="K52" s="22">
        <v>0</v>
      </c>
      <c r="L52" s="22">
        <v>43</v>
      </c>
      <c r="M52" s="55">
        <v>0</v>
      </c>
    </row>
    <row r="53" spans="1:13" s="129" customFormat="1" ht="12.75">
      <c r="A53" s="154" t="s">
        <v>201</v>
      </c>
      <c r="B53" s="155"/>
      <c r="C53" s="136" t="s">
        <v>202</v>
      </c>
      <c r="D53" s="154"/>
      <c r="E53" s="154"/>
      <c r="F53" s="136"/>
      <c r="G53" s="22">
        <v>85121</v>
      </c>
      <c r="H53" s="25">
        <v>21.1</v>
      </c>
      <c r="I53" s="22">
        <v>79330</v>
      </c>
      <c r="J53" s="22">
        <v>258</v>
      </c>
      <c r="K53" s="22">
        <v>5494</v>
      </c>
      <c r="L53" s="22">
        <v>39</v>
      </c>
      <c r="M53" s="55">
        <v>0</v>
      </c>
    </row>
    <row r="54" spans="1:13" s="129" customFormat="1" ht="12.75">
      <c r="A54" s="154" t="s">
        <v>203</v>
      </c>
      <c r="B54" s="155"/>
      <c r="C54" s="136" t="s">
        <v>204</v>
      </c>
      <c r="D54" s="154"/>
      <c r="E54" s="154"/>
      <c r="F54" s="136"/>
      <c r="G54" s="22">
        <v>66597</v>
      </c>
      <c r="H54" s="25">
        <v>6.8</v>
      </c>
      <c r="I54" s="22">
        <v>14670</v>
      </c>
      <c r="J54" s="22">
        <v>20803</v>
      </c>
      <c r="K54" s="22">
        <v>31125</v>
      </c>
      <c r="L54" s="22">
        <v>0</v>
      </c>
      <c r="M54" s="55">
        <v>0</v>
      </c>
    </row>
    <row r="55" spans="1:13" s="129" customFormat="1" ht="12.75">
      <c r="A55" s="154" t="s">
        <v>300</v>
      </c>
      <c r="B55" s="155"/>
      <c r="C55" s="136" t="s">
        <v>245</v>
      </c>
      <c r="D55" s="154"/>
      <c r="E55" s="154"/>
      <c r="F55" s="136"/>
      <c r="G55" s="22">
        <v>126902</v>
      </c>
      <c r="H55" s="25">
        <v>51.8</v>
      </c>
      <c r="I55" s="22">
        <v>99482</v>
      </c>
      <c r="J55" s="22">
        <v>25096</v>
      </c>
      <c r="K55" s="22">
        <v>2324</v>
      </c>
      <c r="L55" s="143">
        <v>0</v>
      </c>
      <c r="M55" s="55">
        <v>2</v>
      </c>
    </row>
    <row r="56" spans="1:13" s="129" customFormat="1" ht="12.75">
      <c r="A56" s="154" t="s">
        <v>205</v>
      </c>
      <c r="B56" s="155"/>
      <c r="C56" s="136" t="s">
        <v>246</v>
      </c>
      <c r="D56" s="154"/>
      <c r="E56" s="154"/>
      <c r="F56" s="136"/>
      <c r="G56" s="145"/>
      <c r="H56" s="25"/>
      <c r="I56" s="145"/>
      <c r="J56" s="145"/>
      <c r="K56" s="145"/>
      <c r="L56" s="145"/>
      <c r="M56" s="146"/>
    </row>
    <row r="57" spans="1:13" s="129" customFormat="1" ht="12.75">
      <c r="A57" s="136"/>
      <c r="B57" s="152"/>
      <c r="C57" s="136"/>
      <c r="D57" s="136" t="s">
        <v>247</v>
      </c>
      <c r="E57" s="136"/>
      <c r="F57" s="136"/>
      <c r="G57" s="22">
        <v>602312</v>
      </c>
      <c r="H57" s="25">
        <v>41.9</v>
      </c>
      <c r="I57" s="22">
        <v>177063</v>
      </c>
      <c r="J57" s="22">
        <v>360012</v>
      </c>
      <c r="K57" s="22">
        <v>59974</v>
      </c>
      <c r="L57" s="22">
        <v>2028</v>
      </c>
      <c r="M57" s="55">
        <v>3235</v>
      </c>
    </row>
    <row r="58" spans="1:13" s="129" customFormat="1" ht="12.75">
      <c r="A58" s="154" t="s">
        <v>206</v>
      </c>
      <c r="B58" s="155"/>
      <c r="C58" s="136" t="s">
        <v>20</v>
      </c>
      <c r="D58" s="154"/>
      <c r="E58" s="154"/>
      <c r="F58" s="136"/>
      <c r="G58" s="22">
        <v>1423766</v>
      </c>
      <c r="H58" s="25">
        <v>25.8</v>
      </c>
      <c r="I58" s="22">
        <v>354833</v>
      </c>
      <c r="J58" s="22">
        <v>900968</v>
      </c>
      <c r="K58" s="22">
        <v>158373</v>
      </c>
      <c r="L58" s="22">
        <v>9592</v>
      </c>
      <c r="M58" s="55">
        <v>4405</v>
      </c>
    </row>
    <row r="59" spans="1:13" s="129" customFormat="1" ht="12.75">
      <c r="A59" s="136"/>
      <c r="B59" s="152"/>
      <c r="C59" s="136" t="s">
        <v>207</v>
      </c>
      <c r="D59" s="136"/>
      <c r="E59" s="136"/>
      <c r="F59" s="136"/>
      <c r="G59" s="22">
        <v>365868</v>
      </c>
      <c r="H59" s="25">
        <v>36.6</v>
      </c>
      <c r="I59" s="22">
        <v>152092</v>
      </c>
      <c r="J59" s="22">
        <v>133004</v>
      </c>
      <c r="K59" s="22">
        <v>77912</v>
      </c>
      <c r="L59" s="22">
        <v>2861</v>
      </c>
      <c r="M59" s="55">
        <v>228</v>
      </c>
    </row>
    <row r="60" spans="1:13" s="129" customFormat="1" ht="12.75">
      <c r="A60" s="136"/>
      <c r="B60" s="152"/>
      <c r="C60" s="136"/>
      <c r="D60" s="136"/>
      <c r="E60" s="136"/>
      <c r="F60" s="136" t="s">
        <v>31</v>
      </c>
      <c r="G60" s="22">
        <v>216314</v>
      </c>
      <c r="H60" s="25">
        <v>20.1</v>
      </c>
      <c r="I60" s="22">
        <v>39944</v>
      </c>
      <c r="J60" s="22">
        <v>149045</v>
      </c>
      <c r="K60" s="22">
        <v>27325</v>
      </c>
      <c r="L60" s="55">
        <v>0</v>
      </c>
      <c r="M60" s="144">
        <v>0</v>
      </c>
    </row>
    <row r="61" spans="1:13" s="129" customFormat="1" ht="12.75">
      <c r="A61" s="136"/>
      <c r="B61" s="152"/>
      <c r="C61" s="136"/>
      <c r="D61" s="136"/>
      <c r="E61" s="136"/>
      <c r="F61" s="136" t="s">
        <v>208</v>
      </c>
      <c r="G61" s="22">
        <v>93725</v>
      </c>
      <c r="H61" s="25">
        <v>17.9</v>
      </c>
      <c r="I61" s="22">
        <v>3744</v>
      </c>
      <c r="J61" s="22">
        <v>89980</v>
      </c>
      <c r="K61" s="55">
        <v>0</v>
      </c>
      <c r="L61" s="55">
        <v>0</v>
      </c>
      <c r="M61" s="55">
        <v>308</v>
      </c>
    </row>
    <row r="62" spans="1:13" s="129" customFormat="1" ht="12.75">
      <c r="A62" s="154" t="s">
        <v>209</v>
      </c>
      <c r="B62" s="155"/>
      <c r="C62" s="136" t="s">
        <v>210</v>
      </c>
      <c r="D62" s="154"/>
      <c r="E62" s="154"/>
      <c r="F62" s="136"/>
      <c r="G62" s="145"/>
      <c r="H62" s="25"/>
      <c r="I62" s="145"/>
      <c r="J62" s="145"/>
      <c r="K62" s="145"/>
      <c r="L62" s="145"/>
      <c r="M62" s="146"/>
    </row>
    <row r="63" spans="1:13" s="129" customFormat="1" ht="12.75">
      <c r="A63" s="136"/>
      <c r="B63" s="152"/>
      <c r="C63" s="136"/>
      <c r="D63" s="136" t="s">
        <v>211</v>
      </c>
      <c r="E63" s="136"/>
      <c r="F63" s="136"/>
      <c r="G63" s="22">
        <v>558074</v>
      </c>
      <c r="H63" s="25">
        <v>57.2</v>
      </c>
      <c r="I63" s="22">
        <v>343268</v>
      </c>
      <c r="J63" s="22">
        <v>154039</v>
      </c>
      <c r="K63" s="22">
        <v>54530</v>
      </c>
      <c r="L63" s="22">
        <v>6237</v>
      </c>
      <c r="M63" s="55">
        <v>851</v>
      </c>
    </row>
    <row r="64" spans="1:13" s="129" customFormat="1" ht="12.75">
      <c r="A64" s="136"/>
      <c r="B64" s="152"/>
      <c r="C64" s="136" t="s">
        <v>212</v>
      </c>
      <c r="D64" s="136"/>
      <c r="E64" s="136"/>
      <c r="F64" s="136"/>
      <c r="G64" s="145"/>
      <c r="H64" s="25"/>
      <c r="I64" s="145"/>
      <c r="J64" s="145"/>
      <c r="K64" s="145"/>
      <c r="L64" s="145"/>
      <c r="M64" s="146"/>
    </row>
    <row r="65" spans="2:13" ht="12.75">
      <c r="B65" s="152"/>
      <c r="D65" s="136" t="s">
        <v>213</v>
      </c>
      <c r="G65" s="145"/>
      <c r="H65" s="25"/>
      <c r="I65" s="145"/>
      <c r="J65" s="145"/>
      <c r="K65" s="145"/>
      <c r="L65" s="145"/>
      <c r="M65" s="146"/>
    </row>
    <row r="66" spans="1:13" ht="12.75">
      <c r="A66" s="154" t="s">
        <v>214</v>
      </c>
      <c r="B66" s="155"/>
      <c r="C66" s="154"/>
      <c r="D66" s="136" t="s">
        <v>174</v>
      </c>
      <c r="E66" s="154"/>
      <c r="G66" s="22">
        <v>46290</v>
      </c>
      <c r="H66" s="25">
        <v>-52.8</v>
      </c>
      <c r="I66" s="22">
        <v>7134</v>
      </c>
      <c r="J66" s="22">
        <v>24980</v>
      </c>
      <c r="K66" s="22">
        <v>13745</v>
      </c>
      <c r="L66" s="22">
        <v>431</v>
      </c>
      <c r="M66" s="55">
        <v>28</v>
      </c>
    </row>
    <row r="67" spans="1:13" ht="12.75">
      <c r="A67" s="154" t="s">
        <v>215</v>
      </c>
      <c r="B67" s="155"/>
      <c r="C67" s="154"/>
      <c r="D67" s="136" t="s">
        <v>176</v>
      </c>
      <c r="E67" s="154"/>
      <c r="G67" s="22">
        <v>129268</v>
      </c>
      <c r="H67" s="25">
        <v>13.4</v>
      </c>
      <c r="I67" s="22">
        <v>34965</v>
      </c>
      <c r="J67" s="22">
        <v>67587</v>
      </c>
      <c r="K67" s="22">
        <v>17629</v>
      </c>
      <c r="L67" s="22">
        <v>9088</v>
      </c>
      <c r="M67" s="55">
        <v>0</v>
      </c>
    </row>
    <row r="68" spans="1:13" ht="12.75">
      <c r="A68" s="154" t="s">
        <v>216</v>
      </c>
      <c r="B68" s="155"/>
      <c r="C68" s="136" t="s">
        <v>217</v>
      </c>
      <c r="D68" s="154"/>
      <c r="E68" s="154"/>
      <c r="G68" s="22">
        <v>444</v>
      </c>
      <c r="H68" s="25" t="s">
        <v>272</v>
      </c>
      <c r="I68" s="159">
        <v>440</v>
      </c>
      <c r="J68" s="22">
        <v>4</v>
      </c>
      <c r="K68" s="157">
        <v>0</v>
      </c>
      <c r="L68" s="55">
        <v>0</v>
      </c>
      <c r="M68" s="55">
        <v>0</v>
      </c>
    </row>
    <row r="69" spans="1:13" ht="12.75">
      <c r="A69" s="154" t="s">
        <v>218</v>
      </c>
      <c r="B69" s="155"/>
      <c r="C69" s="136" t="s">
        <v>219</v>
      </c>
      <c r="D69" s="154"/>
      <c r="E69" s="154"/>
      <c r="G69" s="22">
        <v>99</v>
      </c>
      <c r="H69" s="25">
        <v>72.5</v>
      </c>
      <c r="I69" s="22">
        <v>0</v>
      </c>
      <c r="J69" s="22">
        <v>74</v>
      </c>
      <c r="K69" s="22">
        <v>0</v>
      </c>
      <c r="L69" s="22">
        <v>25</v>
      </c>
      <c r="M69" s="55">
        <v>1</v>
      </c>
    </row>
    <row r="70" spans="1:13" ht="12.75">
      <c r="A70" s="154" t="s">
        <v>220</v>
      </c>
      <c r="B70" s="155"/>
      <c r="C70" s="136" t="s">
        <v>221</v>
      </c>
      <c r="D70" s="154"/>
      <c r="E70" s="154"/>
      <c r="G70" s="22">
        <v>7345</v>
      </c>
      <c r="H70" s="25">
        <v>168.5</v>
      </c>
      <c r="I70" s="22">
        <v>0</v>
      </c>
      <c r="J70" s="22">
        <v>7345</v>
      </c>
      <c r="K70" s="22">
        <v>0</v>
      </c>
      <c r="L70" s="55">
        <v>0</v>
      </c>
      <c r="M70" s="55">
        <v>283</v>
      </c>
    </row>
    <row r="71" spans="1:13" ht="12.75">
      <c r="A71" s="154" t="s">
        <v>222</v>
      </c>
      <c r="B71" s="155"/>
      <c r="C71" s="136" t="s">
        <v>244</v>
      </c>
      <c r="D71" s="154"/>
      <c r="E71" s="154"/>
      <c r="G71" s="22">
        <v>35349</v>
      </c>
      <c r="H71" s="25">
        <v>-8.9</v>
      </c>
      <c r="I71" s="22">
        <v>0</v>
      </c>
      <c r="J71" s="22">
        <v>35349</v>
      </c>
      <c r="K71" s="22">
        <v>0</v>
      </c>
      <c r="L71" s="55">
        <v>0</v>
      </c>
      <c r="M71" s="55">
        <v>501</v>
      </c>
    </row>
    <row r="72" spans="2:14" ht="12.75">
      <c r="B72" s="152"/>
      <c r="C72" s="136" t="s">
        <v>162</v>
      </c>
      <c r="G72" s="22">
        <v>3081610</v>
      </c>
      <c r="H72" s="25">
        <v>29.4</v>
      </c>
      <c r="I72" s="22">
        <v>1111185</v>
      </c>
      <c r="J72" s="22">
        <v>1596515</v>
      </c>
      <c r="K72" s="22">
        <v>343194</v>
      </c>
      <c r="L72" s="22">
        <v>27483</v>
      </c>
      <c r="M72" s="55">
        <v>9306</v>
      </c>
      <c r="N72" s="107"/>
    </row>
    <row r="73" spans="2:13" ht="12.75">
      <c r="B73" s="152"/>
      <c r="C73" s="136" t="s">
        <v>223</v>
      </c>
      <c r="G73" s="145" t="s">
        <v>333</v>
      </c>
      <c r="H73" s="25"/>
      <c r="I73" s="145" t="s">
        <v>333</v>
      </c>
      <c r="J73" s="145" t="s">
        <v>333</v>
      </c>
      <c r="K73" s="145" t="s">
        <v>333</v>
      </c>
      <c r="L73" s="145" t="s">
        <v>333</v>
      </c>
      <c r="M73" s="146" t="s">
        <v>333</v>
      </c>
    </row>
    <row r="74" spans="2:13" ht="12.75">
      <c r="B74" s="152"/>
      <c r="D74" s="136" t="s">
        <v>164</v>
      </c>
      <c r="G74" s="22">
        <v>15328766</v>
      </c>
      <c r="H74" s="25">
        <v>10</v>
      </c>
      <c r="I74" s="22">
        <v>4772117</v>
      </c>
      <c r="J74" s="22">
        <v>6552511</v>
      </c>
      <c r="K74" s="22">
        <v>2587052</v>
      </c>
      <c r="L74" s="22">
        <v>1413856</v>
      </c>
      <c r="M74" s="55">
        <v>187914</v>
      </c>
    </row>
    <row r="75" ht="6.6" customHeight="1">
      <c r="A75" s="136" t="s">
        <v>165</v>
      </c>
    </row>
    <row r="76" spans="1:5" ht="12.75">
      <c r="A76" s="154" t="s">
        <v>301</v>
      </c>
      <c r="B76" s="154"/>
      <c r="C76" s="154"/>
      <c r="D76" s="154"/>
      <c r="E76" s="154"/>
    </row>
    <row r="77" spans="1:5" ht="3.6" customHeight="1">
      <c r="A77" s="154"/>
      <c r="B77" s="154"/>
      <c r="C77" s="154"/>
      <c r="D77" s="154"/>
      <c r="E77" s="154"/>
    </row>
  </sheetData>
  <mergeCells count="15">
    <mergeCell ref="A1:M1"/>
    <mergeCell ref="A2:M2"/>
    <mergeCell ref="A4:A13"/>
    <mergeCell ref="B4:F13"/>
    <mergeCell ref="G4:H5"/>
    <mergeCell ref="I4:L5"/>
    <mergeCell ref="M4:M5"/>
    <mergeCell ref="G6:G12"/>
    <mergeCell ref="H6:H12"/>
    <mergeCell ref="I6:I12"/>
    <mergeCell ref="J6:J12"/>
    <mergeCell ref="K6:K12"/>
    <mergeCell ref="L6:L12"/>
    <mergeCell ref="M6:M12"/>
    <mergeCell ref="I13:M13"/>
  </mergeCells>
  <printOptions horizontalCentered="1"/>
  <pageMargins left="0.3937007874015748" right="0.3937007874015748" top="0.5905511811023623" bottom="0.7874015748031497" header="0.5118110236220472" footer="0.3937007874015748"/>
  <pageSetup horizontalDpi="300" verticalDpi="300" orientation="portrait" paperSize="9" r:id="rId1"/>
  <headerFooter alignWithMargins="0">
    <oddFooter>&amp;C11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workbookViewId="0" topLeftCell="A1">
      <selection activeCell="Q1" sqref="Q1"/>
    </sheetView>
  </sheetViews>
  <sheetFormatPr defaultColWidth="10.28125" defaultRowHeight="12.75"/>
  <cols>
    <col min="1" max="2" width="1.1484375" style="75" customWidth="1"/>
    <col min="3" max="3" width="3.8515625" style="75" customWidth="1"/>
    <col min="4" max="4" width="6.421875" style="75" customWidth="1"/>
    <col min="5" max="6" width="1.1484375" style="75" customWidth="1"/>
    <col min="7" max="7" width="3.7109375" style="75" customWidth="1"/>
    <col min="8" max="8" width="1.1484375" style="88" customWidth="1"/>
    <col min="9" max="16" width="8.8515625" style="75" customWidth="1"/>
    <col min="17" max="16384" width="10.28125" style="75" customWidth="1"/>
  </cols>
  <sheetData>
    <row r="1" spans="1:16" ht="12">
      <c r="A1" s="320" t="s">
        <v>267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 ht="12" customHeight="1">
      <c r="A2" s="320" t="s">
        <v>330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2:8" ht="9" customHeight="1">
      <c r="B3" s="167"/>
      <c r="C3" s="167"/>
      <c r="D3" s="167"/>
      <c r="E3" s="167"/>
      <c r="F3" s="167"/>
      <c r="G3" s="167"/>
      <c r="H3" s="167"/>
    </row>
    <row r="4" spans="1:16" ht="12" customHeight="1">
      <c r="A4" s="327" t="s">
        <v>63</v>
      </c>
      <c r="B4" s="327"/>
      <c r="C4" s="327"/>
      <c r="D4" s="327"/>
      <c r="E4" s="327"/>
      <c r="F4" s="327"/>
      <c r="G4" s="327"/>
      <c r="H4" s="327"/>
      <c r="I4" s="168" t="s">
        <v>64</v>
      </c>
      <c r="J4" s="160" t="s">
        <v>65</v>
      </c>
      <c r="K4" s="160" t="s">
        <v>64</v>
      </c>
      <c r="L4" s="161" t="s">
        <v>64</v>
      </c>
      <c r="M4" s="160" t="s">
        <v>66</v>
      </c>
      <c r="N4" s="160" t="s">
        <v>67</v>
      </c>
      <c r="O4" s="321" t="s">
        <v>68</v>
      </c>
      <c r="P4" s="323" t="s">
        <v>69</v>
      </c>
    </row>
    <row r="5" spans="1:16" ht="12" customHeight="1">
      <c r="A5" s="328"/>
      <c r="B5" s="328"/>
      <c r="C5" s="328"/>
      <c r="D5" s="328"/>
      <c r="E5" s="328"/>
      <c r="F5" s="328"/>
      <c r="G5" s="328"/>
      <c r="H5" s="328"/>
      <c r="I5" s="169" t="s">
        <v>70</v>
      </c>
      <c r="J5" s="162" t="s">
        <v>70</v>
      </c>
      <c r="K5" s="162" t="s">
        <v>71</v>
      </c>
      <c r="L5" s="163" t="s">
        <v>72</v>
      </c>
      <c r="M5" s="162" t="s">
        <v>72</v>
      </c>
      <c r="N5" s="162" t="s">
        <v>72</v>
      </c>
      <c r="O5" s="322"/>
      <c r="P5" s="324"/>
    </row>
    <row r="6" spans="1:16" ht="12" customHeight="1">
      <c r="A6" s="329"/>
      <c r="B6" s="329"/>
      <c r="C6" s="329"/>
      <c r="D6" s="329"/>
      <c r="E6" s="329"/>
      <c r="F6" s="329"/>
      <c r="G6" s="329"/>
      <c r="H6" s="329"/>
      <c r="I6" s="325" t="s">
        <v>73</v>
      </c>
      <c r="J6" s="326"/>
      <c r="K6" s="326"/>
      <c r="L6" s="326"/>
      <c r="M6" s="326"/>
      <c r="N6" s="326"/>
      <c r="O6" s="326"/>
      <c r="P6" s="326"/>
    </row>
    <row r="7" spans="2:8" ht="6" customHeight="1">
      <c r="B7" s="167"/>
      <c r="C7" s="167"/>
      <c r="D7" s="167"/>
      <c r="E7" s="167"/>
      <c r="F7" s="167"/>
      <c r="G7" s="167"/>
      <c r="H7" s="167"/>
    </row>
    <row r="8" spans="1:16" ht="12" customHeight="1">
      <c r="A8" s="319" t="s">
        <v>74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</row>
    <row r="9" spans="2:8" ht="6.6" customHeight="1">
      <c r="B9" s="167"/>
      <c r="C9" s="167"/>
      <c r="D9" s="167"/>
      <c r="E9" s="167"/>
      <c r="F9" s="167"/>
      <c r="G9" s="167"/>
      <c r="H9" s="167"/>
    </row>
    <row r="10" spans="1:8" ht="11.25">
      <c r="A10" s="84" t="s">
        <v>33</v>
      </c>
      <c r="B10" s="84"/>
      <c r="C10" s="84"/>
      <c r="D10" s="84"/>
      <c r="E10" s="84"/>
      <c r="F10" s="84"/>
      <c r="G10" s="84"/>
      <c r="H10" s="84"/>
    </row>
    <row r="11" ht="8.4" customHeight="1"/>
    <row r="12" spans="1:16" ht="12.75">
      <c r="A12" s="89" t="s">
        <v>75</v>
      </c>
      <c r="I12" s="102">
        <v>535</v>
      </c>
      <c r="J12" s="102">
        <v>0</v>
      </c>
      <c r="K12" s="102">
        <v>0</v>
      </c>
      <c r="L12" s="102">
        <v>0</v>
      </c>
      <c r="M12" s="102">
        <v>332</v>
      </c>
      <c r="N12" s="102">
        <v>0</v>
      </c>
      <c r="O12" s="102">
        <v>0</v>
      </c>
      <c r="P12" s="164">
        <v>386</v>
      </c>
    </row>
    <row r="13" spans="1:16" ht="10.2" customHeight="1">
      <c r="A13" s="88" t="s">
        <v>77</v>
      </c>
      <c r="D13" s="101" t="s">
        <v>242</v>
      </c>
      <c r="E13" s="291" t="s">
        <v>76</v>
      </c>
      <c r="F13" s="291"/>
      <c r="G13" s="291"/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485</v>
      </c>
      <c r="P13" s="164">
        <v>485</v>
      </c>
    </row>
    <row r="14" spans="1:16" s="87" customFormat="1" ht="12.75">
      <c r="A14" s="89" t="s">
        <v>54</v>
      </c>
      <c r="C14" s="93"/>
      <c r="D14" s="128" t="s">
        <v>242</v>
      </c>
      <c r="E14" s="291" t="s">
        <v>77</v>
      </c>
      <c r="F14" s="291"/>
      <c r="G14" s="291"/>
      <c r="H14" s="94"/>
      <c r="I14" s="102">
        <v>350</v>
      </c>
      <c r="J14" s="102">
        <v>0</v>
      </c>
      <c r="K14" s="102">
        <v>295</v>
      </c>
      <c r="L14" s="102">
        <v>0</v>
      </c>
      <c r="M14" s="102">
        <v>327</v>
      </c>
      <c r="N14" s="102">
        <v>340</v>
      </c>
      <c r="O14" s="102">
        <v>0</v>
      </c>
      <c r="P14" s="164">
        <v>333</v>
      </c>
    </row>
    <row r="15" spans="1:16" s="87" customFormat="1" ht="12.75">
      <c r="A15" s="97"/>
      <c r="B15" s="98" t="s">
        <v>55</v>
      </c>
      <c r="C15" s="99"/>
      <c r="D15" s="101" t="s">
        <v>242</v>
      </c>
      <c r="E15" s="291" t="s">
        <v>54</v>
      </c>
      <c r="F15" s="291"/>
      <c r="G15" s="291"/>
      <c r="H15" s="94"/>
      <c r="I15" s="102">
        <v>330</v>
      </c>
      <c r="J15" s="102">
        <v>300</v>
      </c>
      <c r="K15" s="102">
        <v>0</v>
      </c>
      <c r="L15" s="102">
        <v>263</v>
      </c>
      <c r="M15" s="102">
        <v>0</v>
      </c>
      <c r="N15" s="102">
        <v>284</v>
      </c>
      <c r="O15" s="102">
        <v>275</v>
      </c>
      <c r="P15" s="164">
        <v>288</v>
      </c>
    </row>
    <row r="16" spans="1:16" s="87" customFormat="1" ht="10.2" customHeight="1">
      <c r="A16" s="95"/>
      <c r="D16" s="101" t="s">
        <v>53</v>
      </c>
      <c r="E16" s="170"/>
      <c r="F16" s="170"/>
      <c r="G16" s="128" t="s">
        <v>55</v>
      </c>
      <c r="H16" s="94"/>
      <c r="I16" s="102">
        <v>0</v>
      </c>
      <c r="J16" s="102">
        <v>350</v>
      </c>
      <c r="K16" s="102">
        <v>285</v>
      </c>
      <c r="L16" s="102">
        <v>323</v>
      </c>
      <c r="M16" s="102">
        <v>354</v>
      </c>
      <c r="N16" s="102">
        <v>0</v>
      </c>
      <c r="O16" s="102">
        <v>258</v>
      </c>
      <c r="P16" s="164">
        <v>317</v>
      </c>
    </row>
    <row r="17" spans="4:16" s="87" customFormat="1" ht="12" customHeight="1">
      <c r="D17" s="103"/>
      <c r="E17" s="103"/>
      <c r="F17" s="103"/>
      <c r="G17" s="104" t="s">
        <v>241</v>
      </c>
      <c r="H17" s="96"/>
      <c r="I17" s="165">
        <v>399</v>
      </c>
      <c r="J17" s="165">
        <v>326</v>
      </c>
      <c r="K17" s="165">
        <v>289</v>
      </c>
      <c r="L17" s="165">
        <v>285</v>
      </c>
      <c r="M17" s="165">
        <v>336</v>
      </c>
      <c r="N17" s="165">
        <v>320</v>
      </c>
      <c r="O17" s="165">
        <v>339</v>
      </c>
      <c r="P17" s="166">
        <v>336</v>
      </c>
    </row>
    <row r="18" s="87" customFormat="1" ht="8.4" customHeight="1">
      <c r="H18" s="96"/>
    </row>
    <row r="19" spans="1:8" s="87" customFormat="1" ht="12.75">
      <c r="A19" s="95" t="s">
        <v>38</v>
      </c>
      <c r="B19" s="95"/>
      <c r="C19" s="95"/>
      <c r="D19" s="95"/>
      <c r="E19" s="95"/>
      <c r="F19" s="95"/>
      <c r="G19" s="95"/>
      <c r="H19" s="103"/>
    </row>
    <row r="20" s="87" customFormat="1" ht="8.4" customHeight="1">
      <c r="H20" s="96"/>
    </row>
    <row r="21" spans="2:16" s="87" customFormat="1" ht="12.75">
      <c r="B21" s="92" t="s">
        <v>56</v>
      </c>
      <c r="C21" s="93"/>
      <c r="D21" s="93"/>
      <c r="E21" s="93"/>
      <c r="F21" s="93"/>
      <c r="G21" s="93"/>
      <c r="H21" s="94"/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350</v>
      </c>
      <c r="P21" s="164">
        <v>350</v>
      </c>
    </row>
    <row r="22" spans="2:16" s="87" customFormat="1" ht="12.75">
      <c r="B22" s="111" t="s">
        <v>57</v>
      </c>
      <c r="D22" s="117" t="s">
        <v>242</v>
      </c>
      <c r="E22" s="291" t="s">
        <v>55</v>
      </c>
      <c r="F22" s="291"/>
      <c r="G22" s="291"/>
      <c r="H22" s="94"/>
      <c r="I22" s="102">
        <v>328</v>
      </c>
      <c r="J22" s="102">
        <v>330</v>
      </c>
      <c r="K22" s="102">
        <v>283</v>
      </c>
      <c r="L22" s="102">
        <v>327</v>
      </c>
      <c r="M22" s="102">
        <v>305</v>
      </c>
      <c r="N22" s="102">
        <v>332</v>
      </c>
      <c r="O22" s="102">
        <v>360</v>
      </c>
      <c r="P22" s="164">
        <v>330</v>
      </c>
    </row>
    <row r="23" spans="2:16" s="87" customFormat="1" ht="12.75">
      <c r="B23" s="111" t="s">
        <v>58</v>
      </c>
      <c r="D23" s="117" t="s">
        <v>242</v>
      </c>
      <c r="E23" s="291" t="s">
        <v>57</v>
      </c>
      <c r="F23" s="291"/>
      <c r="G23" s="291"/>
      <c r="H23" s="94"/>
      <c r="I23" s="102">
        <v>328</v>
      </c>
      <c r="J23" s="102">
        <v>345</v>
      </c>
      <c r="K23" s="102">
        <v>354</v>
      </c>
      <c r="L23" s="102">
        <v>341</v>
      </c>
      <c r="M23" s="102">
        <v>369</v>
      </c>
      <c r="N23" s="102">
        <v>342</v>
      </c>
      <c r="O23" s="102">
        <v>342</v>
      </c>
      <c r="P23" s="164">
        <v>343</v>
      </c>
    </row>
    <row r="24" spans="1:16" s="87" customFormat="1" ht="12.75">
      <c r="A24" s="115"/>
      <c r="C24" s="111" t="s">
        <v>59</v>
      </c>
      <c r="D24" s="117" t="s">
        <v>242</v>
      </c>
      <c r="E24" s="291" t="s">
        <v>58</v>
      </c>
      <c r="F24" s="291"/>
      <c r="G24" s="291"/>
      <c r="H24" s="94"/>
      <c r="I24" s="102">
        <v>325</v>
      </c>
      <c r="J24" s="102">
        <v>346</v>
      </c>
      <c r="K24" s="102">
        <v>322</v>
      </c>
      <c r="L24" s="102">
        <v>350</v>
      </c>
      <c r="M24" s="102">
        <v>373</v>
      </c>
      <c r="N24" s="102">
        <v>355</v>
      </c>
      <c r="O24" s="102">
        <v>363</v>
      </c>
      <c r="P24" s="164">
        <v>342</v>
      </c>
    </row>
    <row r="25" spans="1:16" s="87" customFormat="1" ht="10.2" customHeight="1">
      <c r="A25" s="113"/>
      <c r="C25" s="111" t="s">
        <v>60</v>
      </c>
      <c r="D25" s="117" t="s">
        <v>242</v>
      </c>
      <c r="G25" s="128" t="s">
        <v>59</v>
      </c>
      <c r="H25" s="94"/>
      <c r="I25" s="102">
        <v>322</v>
      </c>
      <c r="J25" s="102">
        <v>345</v>
      </c>
      <c r="K25" s="102">
        <v>328</v>
      </c>
      <c r="L25" s="102">
        <v>366</v>
      </c>
      <c r="M25" s="102">
        <v>379</v>
      </c>
      <c r="N25" s="102">
        <v>346</v>
      </c>
      <c r="O25" s="102">
        <v>357</v>
      </c>
      <c r="P25" s="164">
        <v>341</v>
      </c>
    </row>
    <row r="26" spans="1:16" s="87" customFormat="1" ht="10.2" customHeight="1">
      <c r="A26" s="113"/>
      <c r="C26" s="111" t="s">
        <v>61</v>
      </c>
      <c r="D26" s="117" t="s">
        <v>242</v>
      </c>
      <c r="G26" s="128" t="s">
        <v>60</v>
      </c>
      <c r="H26" s="94"/>
      <c r="I26" s="102">
        <v>339</v>
      </c>
      <c r="J26" s="102">
        <v>355</v>
      </c>
      <c r="K26" s="102">
        <v>334</v>
      </c>
      <c r="L26" s="102">
        <v>368</v>
      </c>
      <c r="M26" s="102">
        <v>433</v>
      </c>
      <c r="N26" s="102">
        <v>347</v>
      </c>
      <c r="O26" s="102">
        <v>385</v>
      </c>
      <c r="P26" s="164">
        <v>362</v>
      </c>
    </row>
    <row r="27" spans="1:16" s="87" customFormat="1" ht="10.2" customHeight="1">
      <c r="A27" s="109"/>
      <c r="B27" s="110"/>
      <c r="C27" s="110"/>
      <c r="D27" s="117" t="s">
        <v>53</v>
      </c>
      <c r="G27" s="128" t="s">
        <v>61</v>
      </c>
      <c r="H27" s="94"/>
      <c r="I27" s="102">
        <v>361</v>
      </c>
      <c r="J27" s="102">
        <v>359</v>
      </c>
      <c r="K27" s="102">
        <v>348</v>
      </c>
      <c r="L27" s="102">
        <v>380</v>
      </c>
      <c r="M27" s="102">
        <v>477</v>
      </c>
      <c r="N27" s="102">
        <v>363</v>
      </c>
      <c r="O27" s="102">
        <v>393</v>
      </c>
      <c r="P27" s="164">
        <v>393</v>
      </c>
    </row>
    <row r="28" spans="5:16" s="87" customFormat="1" ht="12" customHeight="1">
      <c r="E28" s="118"/>
      <c r="F28" s="118"/>
      <c r="G28" s="104" t="s">
        <v>241</v>
      </c>
      <c r="H28" s="96"/>
      <c r="I28" s="165">
        <v>329</v>
      </c>
      <c r="J28" s="165">
        <v>348</v>
      </c>
      <c r="K28" s="165">
        <v>329</v>
      </c>
      <c r="L28" s="165">
        <v>359</v>
      </c>
      <c r="M28" s="165">
        <v>400</v>
      </c>
      <c r="N28" s="165">
        <v>350</v>
      </c>
      <c r="O28" s="165">
        <v>369</v>
      </c>
      <c r="P28" s="166">
        <v>350</v>
      </c>
    </row>
    <row r="29" spans="4:16" s="87" customFormat="1" ht="12" customHeight="1">
      <c r="D29" s="103"/>
      <c r="E29" s="103"/>
      <c r="F29" s="103"/>
      <c r="G29" s="104" t="s">
        <v>78</v>
      </c>
      <c r="H29" s="103"/>
      <c r="I29" s="165">
        <v>330</v>
      </c>
      <c r="J29" s="165">
        <v>348</v>
      </c>
      <c r="K29" s="165">
        <v>328</v>
      </c>
      <c r="L29" s="165">
        <v>357</v>
      </c>
      <c r="M29" s="165">
        <v>395</v>
      </c>
      <c r="N29" s="165">
        <v>349</v>
      </c>
      <c r="O29" s="165">
        <v>368</v>
      </c>
      <c r="P29" s="166">
        <v>350</v>
      </c>
    </row>
    <row r="30" spans="3:8" s="87" customFormat="1" ht="9.75" customHeight="1">
      <c r="C30" s="103"/>
      <c r="D30" s="103"/>
      <c r="E30" s="103"/>
      <c r="F30" s="103"/>
      <c r="G30" s="103"/>
      <c r="H30" s="103"/>
    </row>
    <row r="31" spans="1:16" s="87" customFormat="1" ht="9.75" customHeight="1">
      <c r="A31" s="319" t="s">
        <v>79</v>
      </c>
      <c r="B31" s="319"/>
      <c r="C31" s="319"/>
      <c r="D31" s="319"/>
      <c r="E31" s="319"/>
      <c r="F31" s="319"/>
      <c r="G31" s="319"/>
      <c r="H31" s="319"/>
      <c r="I31" s="319"/>
      <c r="J31" s="319"/>
      <c r="K31" s="319"/>
      <c r="L31" s="319"/>
      <c r="M31" s="319"/>
      <c r="N31" s="319"/>
      <c r="O31" s="319"/>
      <c r="P31" s="319"/>
    </row>
    <row r="32" ht="11.25"/>
    <row r="33" spans="1:7" ht="11.25">
      <c r="A33" s="84" t="s">
        <v>33</v>
      </c>
      <c r="B33" s="84"/>
      <c r="C33" s="84"/>
      <c r="D33" s="84"/>
      <c r="E33" s="84"/>
      <c r="F33" s="84"/>
      <c r="G33" s="84"/>
    </row>
    <row r="35" spans="1:16" ht="12.75">
      <c r="A35" s="89" t="s">
        <v>75</v>
      </c>
      <c r="I35" s="102">
        <v>535</v>
      </c>
      <c r="J35" s="102">
        <v>0</v>
      </c>
      <c r="K35" s="102">
        <v>0</v>
      </c>
      <c r="L35" s="102">
        <v>0</v>
      </c>
      <c r="M35" s="102">
        <v>555</v>
      </c>
      <c r="N35" s="102">
        <v>0</v>
      </c>
      <c r="O35" s="102">
        <v>0</v>
      </c>
      <c r="P35" s="164">
        <v>541</v>
      </c>
    </row>
    <row r="36" spans="1:16" ht="12.75">
      <c r="A36" s="88" t="s">
        <v>77</v>
      </c>
      <c r="D36" s="101" t="s">
        <v>242</v>
      </c>
      <c r="E36" s="291" t="s">
        <v>76</v>
      </c>
      <c r="F36" s="291"/>
      <c r="G36" s="291"/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555</v>
      </c>
      <c r="P36" s="164">
        <v>555</v>
      </c>
    </row>
    <row r="37" spans="1:16" ht="12.75">
      <c r="A37" s="89" t="s">
        <v>54</v>
      </c>
      <c r="B37" s="87"/>
      <c r="C37" s="93"/>
      <c r="D37" s="128" t="s">
        <v>242</v>
      </c>
      <c r="E37" s="291" t="s">
        <v>77</v>
      </c>
      <c r="F37" s="291"/>
      <c r="G37" s="291"/>
      <c r="I37" s="102">
        <v>460</v>
      </c>
      <c r="J37" s="102">
        <v>0</v>
      </c>
      <c r="K37" s="102">
        <v>395</v>
      </c>
      <c r="L37" s="102">
        <v>0</v>
      </c>
      <c r="M37" s="102">
        <v>487</v>
      </c>
      <c r="N37" s="102">
        <v>475</v>
      </c>
      <c r="O37" s="102">
        <v>0</v>
      </c>
      <c r="P37" s="164">
        <v>456</v>
      </c>
    </row>
    <row r="38" spans="1:16" ht="12.75">
      <c r="A38" s="97"/>
      <c r="B38" s="98" t="s">
        <v>55</v>
      </c>
      <c r="C38" s="99"/>
      <c r="D38" s="101" t="s">
        <v>242</v>
      </c>
      <c r="E38" s="291" t="s">
        <v>54</v>
      </c>
      <c r="F38" s="291"/>
      <c r="G38" s="291"/>
      <c r="I38" s="102">
        <v>480</v>
      </c>
      <c r="J38" s="102">
        <v>412</v>
      </c>
      <c r="K38" s="102">
        <v>0</v>
      </c>
      <c r="L38" s="102">
        <v>412</v>
      </c>
      <c r="M38" s="102">
        <v>0</v>
      </c>
      <c r="N38" s="102">
        <v>393</v>
      </c>
      <c r="O38" s="102">
        <v>420</v>
      </c>
      <c r="P38" s="164">
        <v>416</v>
      </c>
    </row>
    <row r="39" spans="1:16" ht="12.75">
      <c r="A39" s="95"/>
      <c r="B39" s="87"/>
      <c r="C39" s="87"/>
      <c r="D39" s="101" t="s">
        <v>53</v>
      </c>
      <c r="E39" s="170"/>
      <c r="F39" s="170"/>
      <c r="G39" s="128" t="s">
        <v>55</v>
      </c>
      <c r="I39" s="102">
        <v>0</v>
      </c>
      <c r="J39" s="102">
        <v>390</v>
      </c>
      <c r="K39" s="102">
        <v>372</v>
      </c>
      <c r="L39" s="102">
        <v>368</v>
      </c>
      <c r="M39" s="102">
        <v>415</v>
      </c>
      <c r="N39" s="102">
        <v>0</v>
      </c>
      <c r="O39" s="102">
        <v>363</v>
      </c>
      <c r="P39" s="164">
        <v>381</v>
      </c>
    </row>
    <row r="40" spans="1:16" ht="12.75">
      <c r="A40" s="87"/>
      <c r="B40" s="87"/>
      <c r="C40" s="87"/>
      <c r="D40" s="103"/>
      <c r="E40" s="103"/>
      <c r="F40" s="103"/>
      <c r="G40" s="104" t="s">
        <v>241</v>
      </c>
      <c r="I40" s="165">
        <v>528</v>
      </c>
      <c r="J40" s="165">
        <v>406</v>
      </c>
      <c r="K40" s="165">
        <v>388</v>
      </c>
      <c r="L40" s="165">
        <v>396</v>
      </c>
      <c r="M40" s="165">
        <v>524</v>
      </c>
      <c r="N40" s="165">
        <v>432</v>
      </c>
      <c r="O40" s="165">
        <v>494</v>
      </c>
      <c r="P40" s="166">
        <v>493</v>
      </c>
    </row>
    <row r="41" spans="1:7" ht="12.75">
      <c r="A41" s="87"/>
      <c r="B41" s="87"/>
      <c r="C41" s="87"/>
      <c r="D41" s="87"/>
      <c r="E41" s="87"/>
      <c r="F41" s="87"/>
      <c r="G41" s="87"/>
    </row>
    <row r="42" spans="1:7" ht="12.75">
      <c r="A42" s="95" t="s">
        <v>38</v>
      </c>
      <c r="B42" s="95"/>
      <c r="C42" s="95"/>
      <c r="D42" s="95"/>
      <c r="E42" s="95"/>
      <c r="F42" s="95"/>
      <c r="G42" s="95"/>
    </row>
    <row r="43" spans="1:7" ht="12.75">
      <c r="A43" s="87"/>
      <c r="B43" s="87"/>
      <c r="C43" s="87"/>
      <c r="D43" s="87"/>
      <c r="E43" s="87"/>
      <c r="F43" s="87"/>
      <c r="G43" s="87"/>
    </row>
    <row r="44" spans="1:16" ht="12.75">
      <c r="A44" s="87"/>
      <c r="B44" s="92" t="s">
        <v>56</v>
      </c>
      <c r="C44" s="93"/>
      <c r="D44" s="93"/>
      <c r="E44" s="93"/>
      <c r="F44" s="93"/>
      <c r="G44" s="93"/>
      <c r="I44" s="102">
        <v>0</v>
      </c>
      <c r="J44" s="102">
        <v>0</v>
      </c>
      <c r="K44" s="102">
        <v>0</v>
      </c>
      <c r="L44" s="102">
        <v>0</v>
      </c>
      <c r="M44" s="102">
        <v>0</v>
      </c>
      <c r="N44" s="102">
        <v>0</v>
      </c>
      <c r="O44" s="102">
        <v>375</v>
      </c>
      <c r="P44" s="164">
        <v>375</v>
      </c>
    </row>
    <row r="45" spans="1:16" ht="12.75">
      <c r="A45" s="87"/>
      <c r="B45" s="111" t="s">
        <v>57</v>
      </c>
      <c r="C45" s="87"/>
      <c r="D45" s="117" t="s">
        <v>242</v>
      </c>
      <c r="E45" s="291" t="s">
        <v>55</v>
      </c>
      <c r="F45" s="291"/>
      <c r="G45" s="291"/>
      <c r="I45" s="102">
        <v>349</v>
      </c>
      <c r="J45" s="102">
        <v>330</v>
      </c>
      <c r="K45" s="102">
        <v>300</v>
      </c>
      <c r="L45" s="102">
        <v>358</v>
      </c>
      <c r="M45" s="102">
        <v>308</v>
      </c>
      <c r="N45" s="102">
        <v>353</v>
      </c>
      <c r="O45" s="102">
        <v>358</v>
      </c>
      <c r="P45" s="164">
        <v>344</v>
      </c>
    </row>
    <row r="46" spans="1:16" ht="12.75">
      <c r="A46" s="87"/>
      <c r="B46" s="111" t="s">
        <v>58</v>
      </c>
      <c r="C46" s="87"/>
      <c r="D46" s="117" t="s">
        <v>242</v>
      </c>
      <c r="E46" s="291" t="s">
        <v>57</v>
      </c>
      <c r="F46" s="291"/>
      <c r="G46" s="291"/>
      <c r="I46" s="102">
        <v>323</v>
      </c>
      <c r="J46" s="102">
        <v>350</v>
      </c>
      <c r="K46" s="102">
        <v>346</v>
      </c>
      <c r="L46" s="102">
        <v>351</v>
      </c>
      <c r="M46" s="102">
        <v>361</v>
      </c>
      <c r="N46" s="102">
        <v>345</v>
      </c>
      <c r="O46" s="102">
        <v>360</v>
      </c>
      <c r="P46" s="164">
        <v>341</v>
      </c>
    </row>
    <row r="47" spans="1:16" ht="12.75">
      <c r="A47" s="115"/>
      <c r="B47" s="87"/>
      <c r="C47" s="111" t="s">
        <v>59</v>
      </c>
      <c r="D47" s="117" t="s">
        <v>242</v>
      </c>
      <c r="E47" s="291" t="s">
        <v>58</v>
      </c>
      <c r="F47" s="291"/>
      <c r="G47" s="291"/>
      <c r="I47" s="102">
        <v>321</v>
      </c>
      <c r="J47" s="102">
        <v>351</v>
      </c>
      <c r="K47" s="102">
        <v>323</v>
      </c>
      <c r="L47" s="102">
        <v>342</v>
      </c>
      <c r="M47" s="102">
        <v>363</v>
      </c>
      <c r="N47" s="102">
        <v>332</v>
      </c>
      <c r="O47" s="102">
        <v>367</v>
      </c>
      <c r="P47" s="164">
        <v>338</v>
      </c>
    </row>
    <row r="48" spans="1:16" ht="12.75">
      <c r="A48" s="113"/>
      <c r="B48" s="87"/>
      <c r="C48" s="111" t="s">
        <v>60</v>
      </c>
      <c r="D48" s="117" t="s">
        <v>242</v>
      </c>
      <c r="E48" s="87"/>
      <c r="F48" s="87"/>
      <c r="G48" s="128" t="s">
        <v>59</v>
      </c>
      <c r="I48" s="102">
        <v>324</v>
      </c>
      <c r="J48" s="102">
        <v>335</v>
      </c>
      <c r="K48" s="102">
        <v>325</v>
      </c>
      <c r="L48" s="102">
        <v>349</v>
      </c>
      <c r="M48" s="102">
        <v>365</v>
      </c>
      <c r="N48" s="102">
        <v>329</v>
      </c>
      <c r="O48" s="102">
        <v>344</v>
      </c>
      <c r="P48" s="164">
        <v>335</v>
      </c>
    </row>
    <row r="49" spans="1:16" ht="12.75">
      <c r="A49" s="113"/>
      <c r="B49" s="87"/>
      <c r="C49" s="111" t="s">
        <v>61</v>
      </c>
      <c r="D49" s="117" t="s">
        <v>242</v>
      </c>
      <c r="E49" s="87"/>
      <c r="F49" s="87"/>
      <c r="G49" s="128" t="s">
        <v>60</v>
      </c>
      <c r="I49" s="102">
        <v>333</v>
      </c>
      <c r="J49" s="102">
        <v>347</v>
      </c>
      <c r="K49" s="102">
        <v>330</v>
      </c>
      <c r="L49" s="102">
        <v>353</v>
      </c>
      <c r="M49" s="102">
        <v>404</v>
      </c>
      <c r="N49" s="102">
        <v>333</v>
      </c>
      <c r="O49" s="102">
        <v>352</v>
      </c>
      <c r="P49" s="164">
        <v>347</v>
      </c>
    </row>
    <row r="50" spans="1:16" ht="12.75">
      <c r="A50" s="109"/>
      <c r="B50" s="110"/>
      <c r="C50" s="110"/>
      <c r="D50" s="117" t="s">
        <v>53</v>
      </c>
      <c r="E50" s="87"/>
      <c r="F50" s="87"/>
      <c r="G50" s="128" t="s">
        <v>61</v>
      </c>
      <c r="I50" s="102">
        <v>329</v>
      </c>
      <c r="J50" s="102">
        <v>352</v>
      </c>
      <c r="K50" s="102">
        <v>342</v>
      </c>
      <c r="L50" s="102">
        <v>375</v>
      </c>
      <c r="M50" s="102">
        <v>474</v>
      </c>
      <c r="N50" s="102">
        <v>341</v>
      </c>
      <c r="O50" s="102">
        <v>362</v>
      </c>
      <c r="P50" s="164">
        <v>362</v>
      </c>
    </row>
    <row r="51" spans="1:16" ht="12.75">
      <c r="A51" s="87"/>
      <c r="B51" s="87"/>
      <c r="C51" s="87"/>
      <c r="D51" s="87"/>
      <c r="E51" s="118"/>
      <c r="F51" s="118"/>
      <c r="G51" s="104" t="s">
        <v>241</v>
      </c>
      <c r="I51" s="165">
        <v>330</v>
      </c>
      <c r="J51" s="165">
        <v>346</v>
      </c>
      <c r="K51" s="165">
        <v>326</v>
      </c>
      <c r="L51" s="165">
        <v>349</v>
      </c>
      <c r="M51" s="165">
        <v>359</v>
      </c>
      <c r="N51" s="165">
        <v>335</v>
      </c>
      <c r="O51" s="165">
        <v>358</v>
      </c>
      <c r="P51" s="166">
        <v>341</v>
      </c>
    </row>
    <row r="52" spans="1:16" ht="12.75">
      <c r="A52" s="87"/>
      <c r="B52" s="87"/>
      <c r="C52" s="87"/>
      <c r="D52" s="103"/>
      <c r="E52" s="103"/>
      <c r="F52" s="103"/>
      <c r="G52" s="104" t="s">
        <v>78</v>
      </c>
      <c r="I52" s="165">
        <v>400</v>
      </c>
      <c r="J52" s="165">
        <v>356</v>
      </c>
      <c r="K52" s="165">
        <v>343</v>
      </c>
      <c r="L52" s="165">
        <v>361</v>
      </c>
      <c r="M52" s="165">
        <v>446</v>
      </c>
      <c r="N52" s="165">
        <v>359</v>
      </c>
      <c r="O52" s="165">
        <v>390</v>
      </c>
      <c r="P52" s="166">
        <v>390</v>
      </c>
    </row>
    <row r="54" spans="1:16" ht="12.75">
      <c r="A54" s="319" t="s">
        <v>45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</row>
    <row r="56" spans="1:7" ht="12.75">
      <c r="A56" s="84" t="s">
        <v>33</v>
      </c>
      <c r="B56" s="84"/>
      <c r="C56" s="84"/>
      <c r="D56" s="84"/>
      <c r="E56" s="84"/>
      <c r="F56" s="84"/>
      <c r="G56" s="84"/>
    </row>
    <row r="58" spans="1:16" ht="12.75">
      <c r="A58" s="89" t="s">
        <v>75</v>
      </c>
      <c r="I58" s="102">
        <v>490</v>
      </c>
      <c r="J58" s="102">
        <v>0</v>
      </c>
      <c r="K58" s="102">
        <v>0</v>
      </c>
      <c r="L58" s="102">
        <v>0</v>
      </c>
      <c r="M58" s="102">
        <v>467</v>
      </c>
      <c r="N58" s="102">
        <v>0</v>
      </c>
      <c r="O58" s="102">
        <v>0</v>
      </c>
      <c r="P58" s="164">
        <v>486</v>
      </c>
    </row>
    <row r="59" spans="1:16" ht="12.75">
      <c r="A59" s="88" t="s">
        <v>77</v>
      </c>
      <c r="D59" s="101" t="s">
        <v>242</v>
      </c>
      <c r="E59" s="291" t="s">
        <v>76</v>
      </c>
      <c r="F59" s="291"/>
      <c r="G59" s="291"/>
      <c r="I59" s="102">
        <v>0</v>
      </c>
      <c r="J59" s="102">
        <v>0</v>
      </c>
      <c r="K59" s="102">
        <v>0</v>
      </c>
      <c r="L59" s="102">
        <v>0</v>
      </c>
      <c r="M59" s="102">
        <v>0</v>
      </c>
      <c r="N59" s="102">
        <v>0</v>
      </c>
      <c r="O59" s="102">
        <v>470</v>
      </c>
      <c r="P59" s="164">
        <v>470</v>
      </c>
    </row>
    <row r="60" spans="1:16" ht="12.75">
      <c r="A60" s="89" t="s">
        <v>54</v>
      </c>
      <c r="B60" s="87"/>
      <c r="C60" s="93"/>
      <c r="D60" s="128" t="s">
        <v>242</v>
      </c>
      <c r="E60" s="291" t="s">
        <v>77</v>
      </c>
      <c r="F60" s="291"/>
      <c r="G60" s="291"/>
      <c r="I60" s="102">
        <v>400</v>
      </c>
      <c r="J60" s="102">
        <v>0</v>
      </c>
      <c r="K60" s="102">
        <v>425</v>
      </c>
      <c r="L60" s="102">
        <v>0</v>
      </c>
      <c r="M60" s="102">
        <v>440</v>
      </c>
      <c r="N60" s="102">
        <v>420</v>
      </c>
      <c r="O60" s="102">
        <v>0</v>
      </c>
      <c r="P60" s="164">
        <v>428</v>
      </c>
    </row>
    <row r="61" spans="1:16" ht="12.75">
      <c r="A61" s="97"/>
      <c r="B61" s="98" t="s">
        <v>55</v>
      </c>
      <c r="C61" s="99"/>
      <c r="D61" s="101" t="s">
        <v>242</v>
      </c>
      <c r="E61" s="291" t="s">
        <v>54</v>
      </c>
      <c r="F61" s="291"/>
      <c r="G61" s="291"/>
      <c r="I61" s="102">
        <v>400</v>
      </c>
      <c r="J61" s="102">
        <v>412</v>
      </c>
      <c r="K61" s="102">
        <v>0</v>
      </c>
      <c r="L61" s="102">
        <v>378</v>
      </c>
      <c r="M61" s="102">
        <v>0</v>
      </c>
      <c r="N61" s="102">
        <v>388</v>
      </c>
      <c r="O61" s="102">
        <v>387</v>
      </c>
      <c r="P61" s="164">
        <v>389</v>
      </c>
    </row>
    <row r="62" spans="1:16" ht="12.75">
      <c r="A62" s="95"/>
      <c r="B62" s="87"/>
      <c r="C62" s="87"/>
      <c r="D62" s="101" t="s">
        <v>53</v>
      </c>
      <c r="E62" s="170"/>
      <c r="F62" s="170"/>
      <c r="G62" s="128" t="s">
        <v>55</v>
      </c>
      <c r="I62" s="102">
        <v>0</v>
      </c>
      <c r="J62" s="102">
        <v>400</v>
      </c>
      <c r="K62" s="102">
        <v>380</v>
      </c>
      <c r="L62" s="102">
        <v>324</v>
      </c>
      <c r="M62" s="102">
        <v>385</v>
      </c>
      <c r="N62" s="102">
        <v>0</v>
      </c>
      <c r="O62" s="102">
        <v>330</v>
      </c>
      <c r="P62" s="164">
        <v>354</v>
      </c>
    </row>
    <row r="63" spans="1:16" ht="12.75">
      <c r="A63" s="87"/>
      <c r="B63" s="87"/>
      <c r="C63" s="87"/>
      <c r="D63" s="103"/>
      <c r="E63" s="103"/>
      <c r="F63" s="103"/>
      <c r="G63" s="104" t="s">
        <v>241</v>
      </c>
      <c r="I63" s="165">
        <v>483</v>
      </c>
      <c r="J63" s="165">
        <v>407</v>
      </c>
      <c r="K63" s="165">
        <v>411</v>
      </c>
      <c r="L63" s="165">
        <v>352</v>
      </c>
      <c r="M63" s="165">
        <v>450</v>
      </c>
      <c r="N63" s="165">
        <v>401</v>
      </c>
      <c r="O63" s="165">
        <v>424</v>
      </c>
      <c r="P63" s="166">
        <v>454</v>
      </c>
    </row>
    <row r="64" spans="1:7" ht="12.75">
      <c r="A64" s="87"/>
      <c r="B64" s="87"/>
      <c r="C64" s="87"/>
      <c r="D64" s="87"/>
      <c r="E64" s="87"/>
      <c r="F64" s="87"/>
      <c r="G64" s="87"/>
    </row>
    <row r="65" spans="1:7" ht="12.75">
      <c r="A65" s="95" t="s">
        <v>38</v>
      </c>
      <c r="B65" s="95"/>
      <c r="C65" s="95"/>
      <c r="D65" s="95"/>
      <c r="E65" s="95"/>
      <c r="F65" s="95"/>
      <c r="G65" s="95"/>
    </row>
    <row r="66" spans="1:7" ht="12.75">
      <c r="A66" s="87"/>
      <c r="B66" s="87"/>
      <c r="C66" s="87"/>
      <c r="D66" s="87"/>
      <c r="E66" s="87"/>
      <c r="F66" s="87"/>
      <c r="G66" s="87"/>
    </row>
    <row r="67" spans="1:16" ht="12.75">
      <c r="A67" s="87"/>
      <c r="B67" s="92" t="s">
        <v>56</v>
      </c>
      <c r="C67" s="93"/>
      <c r="D67" s="93"/>
      <c r="E67" s="93"/>
      <c r="F67" s="93"/>
      <c r="G67" s="93"/>
      <c r="I67" s="102">
        <v>0</v>
      </c>
      <c r="J67" s="102">
        <v>0</v>
      </c>
      <c r="K67" s="102">
        <v>0</v>
      </c>
      <c r="L67" s="102">
        <v>0</v>
      </c>
      <c r="M67" s="102">
        <v>0</v>
      </c>
      <c r="N67" s="102">
        <v>0</v>
      </c>
      <c r="O67" s="102">
        <v>360</v>
      </c>
      <c r="P67" s="164">
        <v>360</v>
      </c>
    </row>
    <row r="68" spans="1:16" ht="12.75">
      <c r="A68" s="87"/>
      <c r="B68" s="111" t="s">
        <v>57</v>
      </c>
      <c r="C68" s="87"/>
      <c r="D68" s="117" t="s">
        <v>242</v>
      </c>
      <c r="E68" s="291" t="s">
        <v>55</v>
      </c>
      <c r="F68" s="291"/>
      <c r="G68" s="291"/>
      <c r="I68" s="102">
        <v>346</v>
      </c>
      <c r="J68" s="102">
        <v>350</v>
      </c>
      <c r="K68" s="102">
        <v>336</v>
      </c>
      <c r="L68" s="102">
        <v>352</v>
      </c>
      <c r="M68" s="102">
        <v>338</v>
      </c>
      <c r="N68" s="102">
        <v>368</v>
      </c>
      <c r="O68" s="102">
        <v>361</v>
      </c>
      <c r="P68" s="164">
        <v>349</v>
      </c>
    </row>
    <row r="69" spans="1:16" ht="12.75">
      <c r="A69" s="87"/>
      <c r="B69" s="111" t="s">
        <v>58</v>
      </c>
      <c r="C69" s="87"/>
      <c r="D69" s="117" t="s">
        <v>242</v>
      </c>
      <c r="E69" s="291" t="s">
        <v>57</v>
      </c>
      <c r="F69" s="291"/>
      <c r="G69" s="291"/>
      <c r="I69" s="102">
        <v>306</v>
      </c>
      <c r="J69" s="102">
        <v>336</v>
      </c>
      <c r="K69" s="102">
        <v>350</v>
      </c>
      <c r="L69" s="102">
        <v>356</v>
      </c>
      <c r="M69" s="102">
        <v>355</v>
      </c>
      <c r="N69" s="102">
        <v>352</v>
      </c>
      <c r="O69" s="102">
        <v>329</v>
      </c>
      <c r="P69" s="164">
        <v>320</v>
      </c>
    </row>
    <row r="70" spans="1:16" ht="12.75">
      <c r="A70" s="115"/>
      <c r="B70" s="87"/>
      <c r="C70" s="111" t="s">
        <v>59</v>
      </c>
      <c r="D70" s="117" t="s">
        <v>242</v>
      </c>
      <c r="E70" s="291" t="s">
        <v>58</v>
      </c>
      <c r="F70" s="291"/>
      <c r="G70" s="291"/>
      <c r="I70" s="102">
        <v>313</v>
      </c>
      <c r="J70" s="102">
        <v>350</v>
      </c>
      <c r="K70" s="102">
        <v>317</v>
      </c>
      <c r="L70" s="102">
        <v>338</v>
      </c>
      <c r="M70" s="102">
        <v>334</v>
      </c>
      <c r="N70" s="102">
        <v>344</v>
      </c>
      <c r="O70" s="102">
        <v>337</v>
      </c>
      <c r="P70" s="164">
        <v>327</v>
      </c>
    </row>
    <row r="71" spans="1:16" ht="12.75">
      <c r="A71" s="113"/>
      <c r="B71" s="87"/>
      <c r="C71" s="111" t="s">
        <v>60</v>
      </c>
      <c r="D71" s="117" t="s">
        <v>242</v>
      </c>
      <c r="E71" s="87"/>
      <c r="F71" s="87"/>
      <c r="G71" s="128" t="s">
        <v>59</v>
      </c>
      <c r="I71" s="102">
        <v>328</v>
      </c>
      <c r="J71" s="102">
        <v>340</v>
      </c>
      <c r="K71" s="102">
        <v>339</v>
      </c>
      <c r="L71" s="102">
        <v>346</v>
      </c>
      <c r="M71" s="102">
        <v>330</v>
      </c>
      <c r="N71" s="102">
        <v>335</v>
      </c>
      <c r="O71" s="102">
        <v>327</v>
      </c>
      <c r="P71" s="164">
        <v>334</v>
      </c>
    </row>
    <row r="72" spans="1:16" ht="12.75">
      <c r="A72" s="113"/>
      <c r="B72" s="87"/>
      <c r="C72" s="111" t="s">
        <v>61</v>
      </c>
      <c r="D72" s="117" t="s">
        <v>242</v>
      </c>
      <c r="E72" s="87"/>
      <c r="F72" s="87"/>
      <c r="G72" s="128" t="s">
        <v>60</v>
      </c>
      <c r="I72" s="102">
        <v>330</v>
      </c>
      <c r="J72" s="102">
        <v>339</v>
      </c>
      <c r="K72" s="102">
        <v>326</v>
      </c>
      <c r="L72" s="102">
        <v>343</v>
      </c>
      <c r="M72" s="102">
        <v>336</v>
      </c>
      <c r="N72" s="102">
        <v>341</v>
      </c>
      <c r="O72" s="102">
        <v>312</v>
      </c>
      <c r="P72" s="164">
        <v>329</v>
      </c>
    </row>
    <row r="73" spans="1:16" ht="12.75">
      <c r="A73" s="109"/>
      <c r="B73" s="110"/>
      <c r="C73" s="110"/>
      <c r="D73" s="117" t="s">
        <v>53</v>
      </c>
      <c r="E73" s="87"/>
      <c r="F73" s="87"/>
      <c r="G73" s="128" t="s">
        <v>61</v>
      </c>
      <c r="I73" s="102">
        <v>339</v>
      </c>
      <c r="J73" s="102">
        <v>365</v>
      </c>
      <c r="K73" s="102">
        <v>326</v>
      </c>
      <c r="L73" s="102">
        <v>338</v>
      </c>
      <c r="M73" s="102">
        <v>356</v>
      </c>
      <c r="N73" s="102">
        <v>326</v>
      </c>
      <c r="O73" s="102">
        <v>313</v>
      </c>
      <c r="P73" s="164">
        <v>331</v>
      </c>
    </row>
    <row r="74" spans="1:16" ht="12.75">
      <c r="A74" s="87"/>
      <c r="B74" s="87"/>
      <c r="C74" s="87"/>
      <c r="D74" s="87"/>
      <c r="E74" s="118"/>
      <c r="F74" s="118"/>
      <c r="G74" s="104" t="s">
        <v>241</v>
      </c>
      <c r="I74" s="165">
        <v>318</v>
      </c>
      <c r="J74" s="165">
        <v>341</v>
      </c>
      <c r="K74" s="165">
        <v>331</v>
      </c>
      <c r="L74" s="165">
        <v>346</v>
      </c>
      <c r="M74" s="165">
        <v>342</v>
      </c>
      <c r="N74" s="165">
        <v>343</v>
      </c>
      <c r="O74" s="165">
        <v>335</v>
      </c>
      <c r="P74" s="166">
        <v>329</v>
      </c>
    </row>
    <row r="75" spans="1:16" ht="12.75">
      <c r="A75" s="87"/>
      <c r="B75" s="87"/>
      <c r="C75" s="87"/>
      <c r="D75" s="103"/>
      <c r="E75" s="103"/>
      <c r="F75" s="103"/>
      <c r="G75" s="104" t="s">
        <v>78</v>
      </c>
      <c r="I75" s="165">
        <v>387</v>
      </c>
      <c r="J75" s="165">
        <v>349</v>
      </c>
      <c r="K75" s="165">
        <v>358</v>
      </c>
      <c r="L75" s="165">
        <v>349</v>
      </c>
      <c r="M75" s="165">
        <v>415</v>
      </c>
      <c r="N75" s="165">
        <v>361</v>
      </c>
      <c r="O75" s="165">
        <v>355</v>
      </c>
      <c r="P75" s="166">
        <v>378</v>
      </c>
    </row>
  </sheetData>
  <mergeCells count="27">
    <mergeCell ref="E36:G36"/>
    <mergeCell ref="E37:G37"/>
    <mergeCell ref="E38:G38"/>
    <mergeCell ref="E14:G14"/>
    <mergeCell ref="E15:G15"/>
    <mergeCell ref="A31:P31"/>
    <mergeCell ref="O4:O5"/>
    <mergeCell ref="P4:P5"/>
    <mergeCell ref="I6:P6"/>
    <mergeCell ref="A4:H6"/>
    <mergeCell ref="A8:P8"/>
    <mergeCell ref="E68:G68"/>
    <mergeCell ref="E69:G69"/>
    <mergeCell ref="E70:G70"/>
    <mergeCell ref="A54:P54"/>
    <mergeCell ref="A1:P1"/>
    <mergeCell ref="A2:P2"/>
    <mergeCell ref="E45:G45"/>
    <mergeCell ref="E46:G46"/>
    <mergeCell ref="E47:G47"/>
    <mergeCell ref="E59:G59"/>
    <mergeCell ref="E60:G60"/>
    <mergeCell ref="E61:G61"/>
    <mergeCell ref="E22:G22"/>
    <mergeCell ref="E23:G23"/>
    <mergeCell ref="E24:G24"/>
    <mergeCell ref="E13:G13"/>
  </mergeCells>
  <printOptions horizontalCentered="1"/>
  <pageMargins left="0.3937007874015748" right="0.3937007874015748" top="0.5905511811023623" bottom="0.7874015748031497" header="0.4724409448818898" footer="0.3937007874015748"/>
  <pageSetup horizontalDpi="300" verticalDpi="300" orientation="portrait" paperSize="9" r:id="rId2"/>
  <headerFooter alignWithMargins="0">
    <oddFooter>&amp;C12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Inhaltsübersicht Vierteljährlicher Bericht</dc:title>
  <dc:subject/>
  <dc:creator>Abt. VIII</dc:creator>
  <cp:keywords/>
  <dc:description/>
  <cp:lastModifiedBy>Kurz, Caroline (LfStat)</cp:lastModifiedBy>
  <cp:lastPrinted>2020-06-08T11:46:20Z</cp:lastPrinted>
  <dcterms:created xsi:type="dcterms:W3CDTF">2001-05-28T06:19:08Z</dcterms:created>
  <dcterms:modified xsi:type="dcterms:W3CDTF">2020-06-09T07:58:45Z</dcterms:modified>
  <cp:category/>
  <cp:version/>
  <cp:contentType/>
  <cp:contentStatus/>
</cp:coreProperties>
</file>